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19"/>
  <workbookPr/>
  <mc:AlternateContent xmlns:mc="http://schemas.openxmlformats.org/markup-compatibility/2006">
    <mc:Choice Requires="x15">
      <x15ac:absPath xmlns:x15ac="http://schemas.microsoft.com/office/spreadsheetml/2010/11/ac" url="https://scedu-my.sharepoint.com/personal/tamara_crooks_seattlecolleges_edu/Documents/"/>
    </mc:Choice>
  </mc:AlternateContent>
  <xr:revisionPtr revIDLastSave="0" documentId="8_{A483FAF0-BDDB-4950-85A4-A7BB2BB48349}" xr6:coauthVersionLast="47" xr6:coauthVersionMax="47" xr10:uidLastSave="{00000000-0000-0000-0000-000000000000}"/>
  <bookViews>
    <workbookView xWindow="-108" yWindow="-108" windowWidth="30936" windowHeight="16776" tabRatio="500" firstSheet="2" activeTab="2" xr2:uid="{00000000-000D-0000-FFFF-FFFF00000000}"/>
  </bookViews>
  <sheets>
    <sheet name="Instructions" sheetId="2" r:id="rId1"/>
    <sheet name="Request" sheetId="1" r:id="rId2"/>
    <sheet name="Other Fund Sources" sheetId="3" r:id="rId3"/>
  </sheet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48" i="1" l="1"/>
  <c r="L50" i="1" s="1"/>
  <c r="L40" i="1"/>
  <c r="L25" i="1"/>
  <c r="L10" i="1"/>
  <c r="L29" i="1" s="1"/>
  <c r="K29" i="3"/>
  <c r="J29" i="3"/>
  <c r="K21" i="3"/>
  <c r="J21" i="3"/>
  <c r="L20" i="3"/>
  <c r="L19" i="3"/>
  <c r="L18" i="3"/>
  <c r="L17" i="3"/>
  <c r="L21" i="3" s="1"/>
  <c r="K13" i="3"/>
  <c r="K31" i="3" s="1"/>
  <c r="J13" i="3"/>
  <c r="J31" i="3" s="1"/>
  <c r="L12" i="3"/>
  <c r="L10" i="3"/>
  <c r="L9" i="3"/>
  <c r="L8" i="3"/>
  <c r="L7" i="3"/>
  <c r="L13" i="3" s="1"/>
  <c r="M45" i="1"/>
  <c r="M46" i="1"/>
  <c r="M47" i="1"/>
  <c r="M44" i="1"/>
  <c r="M48" i="1" s="1"/>
  <c r="M39" i="1"/>
  <c r="M36" i="1"/>
  <c r="M37" i="1"/>
  <c r="M38" i="1"/>
  <c r="M35" i="1"/>
  <c r="M40" i="1" s="1"/>
  <c r="K25" i="1"/>
  <c r="K48" i="1"/>
  <c r="K40" i="1"/>
  <c r="J48" i="1"/>
  <c r="J40" i="1"/>
  <c r="I16" i="1"/>
  <c r="I17" i="1"/>
  <c r="H17" i="1" s="1"/>
  <c r="I18" i="1"/>
  <c r="H18" i="1" s="1"/>
  <c r="I19" i="1"/>
  <c r="H19" i="1" s="1"/>
  <c r="I20" i="1"/>
  <c r="H20" i="1" s="1"/>
  <c r="I21" i="1"/>
  <c r="H21" i="1" s="1"/>
  <c r="I22" i="1"/>
  <c r="H22" i="1" s="1"/>
  <c r="J22" i="1" l="1"/>
  <c r="J21" i="1"/>
  <c r="J19" i="1"/>
  <c r="J18" i="1"/>
  <c r="J20" i="1"/>
  <c r="J17" i="1"/>
  <c r="H16" i="1"/>
  <c r="I23" i="1"/>
  <c r="M17" i="1" l="1"/>
  <c r="M20" i="1"/>
  <c r="M18" i="1"/>
  <c r="M19" i="1"/>
  <c r="M21" i="1"/>
  <c r="M22" i="1"/>
  <c r="J16" i="1"/>
  <c r="J10" i="1"/>
  <c r="I24" i="1"/>
  <c r="F7" i="1"/>
  <c r="G7" i="1" s="1"/>
  <c r="F8" i="1"/>
  <c r="F9" i="1"/>
  <c r="L31" i="3" l="1"/>
  <c r="G9" i="1"/>
  <c r="G8" i="1"/>
  <c r="M10" i="1"/>
  <c r="J26" i="1"/>
  <c r="K27" i="1"/>
  <c r="J8" i="1"/>
  <c r="M8" i="1" s="1"/>
  <c r="J11" i="1"/>
  <c r="M11" i="1" s="1"/>
  <c r="M26" i="1" s="1"/>
  <c r="H24" i="1"/>
  <c r="H23" i="1"/>
  <c r="M16" i="1" l="1"/>
  <c r="M25" i="1" s="1"/>
  <c r="M29" i="1" s="1"/>
  <c r="M50" i="1" s="1"/>
  <c r="J24" i="1"/>
  <c r="J9" i="1"/>
  <c r="M9" i="1" s="1"/>
  <c r="J23" i="1"/>
  <c r="J27" i="1"/>
  <c r="J12" i="1"/>
  <c r="M12" i="1" s="1"/>
  <c r="M27" i="1" s="1"/>
  <c r="J7" i="1"/>
  <c r="M7" i="1" s="1"/>
  <c r="M24" i="1" l="1"/>
  <c r="J25" i="1"/>
  <c r="J29" i="1" s="1"/>
  <c r="K30" i="1"/>
  <c r="J30" i="1"/>
  <c r="K29" i="1" l="1"/>
  <c r="K50" i="1" s="1"/>
  <c r="M23" i="1"/>
  <c r="J50" i="1"/>
</calcChain>
</file>

<file path=xl/sharedStrings.xml><?xml version="1.0" encoding="utf-8"?>
<sst xmlns="http://schemas.openxmlformats.org/spreadsheetml/2006/main" count="108" uniqueCount="74">
  <si>
    <t xml:space="preserve">Instructions for S&amp;A Budget Request Form 2026-27 </t>
  </si>
  <si>
    <t>Request Tab</t>
  </si>
  <si>
    <r>
      <t>1.</t>
    </r>
    <r>
      <rPr>
        <sz val="7"/>
        <color theme="1"/>
        <rFont val="Times New Roman"/>
        <charset val="1"/>
      </rPr>
      <t xml:space="preserve">     </t>
    </r>
    <r>
      <rPr>
        <sz val="12"/>
        <color theme="1"/>
        <rFont val="Times"/>
        <family val="1"/>
        <charset val="1"/>
      </rPr>
      <t>Put the name of your department/organization/group on the first line that says “GROUP NAME”</t>
    </r>
  </si>
  <si>
    <r>
      <t>2.</t>
    </r>
    <r>
      <rPr>
        <sz val="7"/>
        <color theme="1"/>
        <rFont val="Times New Roman"/>
        <charset val="1"/>
      </rPr>
      <t xml:space="preserve">     </t>
    </r>
    <r>
      <rPr>
        <sz val="12"/>
        <color theme="1"/>
        <rFont val="Times"/>
        <family val="1"/>
        <charset val="1"/>
      </rPr>
      <t>Put your department’s/organization’s/group’s account number where it says “ACCOUNT Number” if your department/organization/group has an account</t>
    </r>
  </si>
  <si>
    <r>
      <rPr>
        <sz val="12"/>
        <color rgb="FF000000"/>
        <rFont val="Times"/>
      </rPr>
      <t>3.</t>
    </r>
    <r>
      <rPr>
        <sz val="7"/>
        <color rgb="FF000000"/>
        <rFont val="Times New Roman"/>
      </rPr>
      <t xml:space="preserve">     </t>
    </r>
    <r>
      <rPr>
        <sz val="12"/>
        <color rgb="FF000000"/>
        <rFont val="Times"/>
      </rPr>
      <t xml:space="preserve">Under the “SALARIES” header, please put the position title, the total salary for that position, as well as the benefit rate (please note that you must fill in the benefit rate yourself by clicking on the drop-down list on the cell. Percentages are in decimal form on the drop-down list. The benefit rate is determined by the type of position. This information can be found on the right-hand side of the form.) Please indicate if these positions are for students by selecting yes or no in the student column (Column C). </t>
    </r>
  </si>
  <si>
    <r>
      <t>4.</t>
    </r>
    <r>
      <rPr>
        <sz val="7"/>
        <color theme="1"/>
        <rFont val="Times New Roman"/>
        <charset val="1"/>
      </rPr>
      <t xml:space="preserve">     </t>
    </r>
    <r>
      <rPr>
        <sz val="12"/>
        <color theme="1"/>
        <rFont val="Times"/>
        <family val="1"/>
        <charset val="1"/>
      </rPr>
      <t>Under the “TEMP WORKER WAGES” header, put the title, the hourly amount, the amount of hours worked per week, the total number of weeks worked, as well as the benefit rate (please note that you must fill in the benefit rate yourself by clicking on the drop-down list on the cell. Percentages are in decimal form on the drop-down list. The benefit rate is determined by the type of position. This information can be found on the right-hand side of the form.) Please indicate if these positions are for students by selecting yes or no in the student column (Column C).</t>
    </r>
  </si>
  <si>
    <r>
      <t>5.</t>
    </r>
    <r>
      <rPr>
        <sz val="7"/>
        <color theme="1"/>
        <rFont val="Times New Roman"/>
        <charset val="1"/>
      </rPr>
      <t xml:space="preserve">     </t>
    </r>
    <r>
      <rPr>
        <sz val="12"/>
        <color theme="1"/>
        <rFont val="Times"/>
        <family val="1"/>
        <charset val="1"/>
      </rPr>
      <t>The two sections will add automatically together. If you need more rows, you can add them and the sections will still total correctly at the bottom</t>
    </r>
  </si>
  <si>
    <r>
      <t>6.</t>
    </r>
    <r>
      <rPr>
        <sz val="7"/>
        <color theme="1"/>
        <rFont val="Times New Roman"/>
        <charset val="1"/>
      </rPr>
      <t xml:space="preserve">     </t>
    </r>
    <r>
      <rPr>
        <sz val="12"/>
        <color theme="1"/>
        <rFont val="Times"/>
        <family val="1"/>
        <charset val="1"/>
      </rPr>
      <t>Under the “GOODS AND SERVICES” section, put what you want to request for and the amount you are requesting</t>
    </r>
  </si>
  <si>
    <r>
      <t>a.</t>
    </r>
    <r>
      <rPr>
        <sz val="7"/>
        <color theme="1"/>
        <rFont val="Times New Roman"/>
        <charset val="1"/>
      </rPr>
      <t xml:space="preserve">      </t>
    </r>
    <r>
      <rPr>
        <sz val="12"/>
        <color theme="1"/>
        <rFont val="Times"/>
        <family val="1"/>
        <charset val="1"/>
      </rPr>
      <t>Goods and Services: Goods are tangible items that you may purchase. Services are activities that are provided to students that use funds.</t>
    </r>
  </si>
  <si>
    <r>
      <t>7.</t>
    </r>
    <r>
      <rPr>
        <sz val="7"/>
        <color theme="1"/>
        <rFont val="Times New Roman"/>
        <charset val="1"/>
      </rPr>
      <t xml:space="preserve">     </t>
    </r>
    <r>
      <rPr>
        <sz val="12"/>
        <color theme="1"/>
        <rFont val="Times"/>
        <family val="1"/>
        <charset val="1"/>
      </rPr>
      <t>Under the “OTHER EXPENSES” section, put what you want to request for and the amount you are requesting</t>
    </r>
  </si>
  <si>
    <r>
      <rPr>
        <sz val="12"/>
        <color rgb="FF000000"/>
        <rFont val="Times"/>
      </rPr>
      <t>a.</t>
    </r>
    <r>
      <rPr>
        <sz val="7"/>
        <color rgb="FF000000"/>
        <rFont val="Times New Roman"/>
      </rPr>
      <t xml:space="preserve">      </t>
    </r>
    <r>
      <rPr>
        <sz val="12"/>
        <color rgb="FF000000"/>
        <rFont val="Times"/>
      </rPr>
      <t>Other: Anything other than “Salaries” and “Goods and Services” go in this category. (example, travel)</t>
    </r>
  </si>
  <si>
    <r>
      <t>8.</t>
    </r>
    <r>
      <rPr>
        <sz val="7"/>
        <color theme="1"/>
        <rFont val="Times New Roman"/>
        <charset val="1"/>
      </rPr>
      <t xml:space="preserve">     </t>
    </r>
    <r>
      <rPr>
        <sz val="12"/>
        <color theme="1"/>
        <rFont val="Times"/>
        <family val="1"/>
        <charset val="1"/>
      </rPr>
      <t>The total of all of the sections will total at the bottom. Please double check to make sure that all the formulas carry through, if you add additional rows.</t>
    </r>
  </si>
  <si>
    <r>
      <t>9.</t>
    </r>
    <r>
      <rPr>
        <sz val="7"/>
        <color theme="1"/>
        <rFont val="Times New Roman"/>
        <charset val="1"/>
      </rPr>
      <t xml:space="preserve">     </t>
    </r>
    <r>
      <rPr>
        <sz val="12"/>
        <color theme="1"/>
        <rFont val="Times"/>
        <family val="1"/>
        <charset val="1"/>
      </rPr>
      <t>Please fill out column K in case the committee is not able to fully fund all areas. This column will help the committee know where you would make cuts to your budget if needed.</t>
    </r>
  </si>
  <si>
    <r>
      <t>10.</t>
    </r>
    <r>
      <rPr>
        <sz val="7"/>
        <color theme="1"/>
        <rFont val="Times New Roman"/>
        <charset val="1"/>
      </rPr>
      <t xml:space="preserve">  </t>
    </r>
    <r>
      <rPr>
        <sz val="12"/>
        <color theme="1"/>
        <rFont val="Times"/>
        <family val="1"/>
        <charset val="1"/>
      </rPr>
      <t>If you received S&amp;A funds for FY26 please fill in column L. This will help the committee compare the percentage of change from this year to next year, for those that are returning requesters.</t>
    </r>
  </si>
  <si>
    <t>Other Fund Sources Tab</t>
  </si>
  <si>
    <t xml:space="preserve">1. If you have state funds, grants, or funraising funds please fill out the coresponding rows. </t>
  </si>
  <si>
    <t> </t>
  </si>
  <si>
    <t>Final Step</t>
  </si>
  <si>
    <r>
      <rPr>
        <sz val="12"/>
        <color rgb="FF000000"/>
        <rFont val="Times"/>
      </rPr>
      <t xml:space="preserve">Submit the </t>
    </r>
    <r>
      <rPr>
        <sz val="12"/>
        <color rgb="FF000000"/>
        <rFont val="Times New Roman"/>
      </rPr>
      <t>completed request by attaching this excel document to your request form, which is the Microsoft form you were emailed.</t>
    </r>
  </si>
  <si>
    <t>If you have any questions please contact Tamara Crooks, the ASC advisor at tamara.crooks@seattlecolleges.edu</t>
  </si>
  <si>
    <t>Services and Activities Fee Budget Request 2026-2027</t>
  </si>
  <si>
    <t xml:space="preserve">GROUP NAME: </t>
  </si>
  <si>
    <t>ACCOUNT NUMBER:</t>
  </si>
  <si>
    <t>SALARIES</t>
  </si>
  <si>
    <t>BENEFIT CATEGORIES:</t>
  </si>
  <si>
    <t>POSITION TITLE</t>
  </si>
  <si>
    <t>Student?</t>
  </si>
  <si>
    <t>Total Salary</t>
  </si>
  <si>
    <t>Benefit Rate (Listed on the side)</t>
  </si>
  <si>
    <t>Total Benefits (Auto calculated)</t>
  </si>
  <si>
    <t>Modernization Fee (Auto calculated)</t>
  </si>
  <si>
    <t>Requested FY27 (Auto calculated)</t>
  </si>
  <si>
    <t xml:space="preserve">Adjusted 10% FY27 </t>
  </si>
  <si>
    <t xml:space="preserve">Requested FY26 </t>
  </si>
  <si>
    <t>% Change 
FY26 to FY27</t>
  </si>
  <si>
    <t xml:space="preserve">Civil Service: 42.6% </t>
  </si>
  <si>
    <t>Exempt (AP): 37.1%</t>
  </si>
  <si>
    <t>Faculty: 33.4%</t>
  </si>
  <si>
    <t xml:space="preserve">Student Hourly: 2.8% </t>
  </si>
  <si>
    <t>SUBTOTAL SALARY</t>
  </si>
  <si>
    <t>SUBTOTAL BENEFITS</t>
  </si>
  <si>
    <t>SUBTOTAL MODERNIZATION</t>
  </si>
  <si>
    <t>Minimum Wage:</t>
  </si>
  <si>
    <t xml:space="preserve">TEMP WORKER WAGES </t>
  </si>
  <si>
    <t>Fall 2026: $21.30</t>
  </si>
  <si>
    <t>Hourly Rate (Listed on side)</t>
  </si>
  <si>
    <t>Hours/Week</t>
  </si>
  <si>
    <t>Total Weeks Worked</t>
  </si>
  <si>
    <t>Benefit Rate</t>
  </si>
  <si>
    <t>Winter 2027: $22.50 (estimate)</t>
  </si>
  <si>
    <t xml:space="preserve"> </t>
  </si>
  <si>
    <t>SUBTOTAL WAGES</t>
  </si>
  <si>
    <t>TOTAL SALARY &amp; WAGES REQUESTED</t>
  </si>
  <si>
    <t>TOTAL EMPLOYER CONTRIBUTION</t>
  </si>
  <si>
    <t>GOODS AND SERVICES</t>
  </si>
  <si>
    <t>EXPENDITURE DESCRIPTION</t>
  </si>
  <si>
    <t xml:space="preserve">Requested FY27 </t>
  </si>
  <si>
    <t>TOTAL GOODS AND SERVICES</t>
  </si>
  <si>
    <t>OTHER EXPENSES</t>
  </si>
  <si>
    <t>Adjusted 10% FY27 (Auto calculated)</t>
  </si>
  <si>
    <t>TOTAL OTHER</t>
  </si>
  <si>
    <t>TOTAL ALLOCATION REQUESTED</t>
  </si>
  <si>
    <t>State Funds</t>
  </si>
  <si>
    <t>Expense Type</t>
  </si>
  <si>
    <t xml:space="preserve">Recieved FY26 </t>
  </si>
  <si>
    <t>Salary &amp; Wages</t>
  </si>
  <si>
    <t>Benefits</t>
  </si>
  <si>
    <t>Supplies &amp; Materials</t>
  </si>
  <si>
    <t>Travel</t>
  </si>
  <si>
    <t>TOTAL State Funds</t>
  </si>
  <si>
    <t>Gift Funds</t>
  </si>
  <si>
    <t>TOTAL Gift Funds</t>
  </si>
  <si>
    <t>Revenue Funds</t>
  </si>
  <si>
    <t>TOTAL Revenue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</si>
</sst>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
  </numFmts>
  <fonts count="28">
    <font>
      <sz val="12"/>
      <color theme="1"/>
      <name val="Calibri"/>
      <family val="2"/>
      <scheme val="minor"/>
    </font>
    <font>
      <sz val="12"/>
      <color theme="1"/>
      <name val="Calibri"/>
      <family val="2"/>
      <scheme val="minor"/>
    </font>
    <font>
      <sz val="12"/>
      <color rgb="FFFF0000"/>
      <name val="Calibri"/>
      <family val="2"/>
      <scheme val="minor"/>
    </font>
    <font>
      <b/>
      <sz val="12"/>
      <color theme="1"/>
      <name val="Calibri"/>
      <family val="2"/>
      <scheme val="minor"/>
    </font>
    <font>
      <b/>
      <sz val="11"/>
      <color theme="1"/>
      <name val="Calibri"/>
      <family val="2"/>
      <scheme val="minor"/>
    </font>
    <font>
      <b/>
      <u/>
      <sz val="12"/>
      <color theme="1"/>
      <name val="Calibri"/>
      <family val="2"/>
      <scheme val="minor"/>
    </font>
    <font>
      <sz val="8"/>
      <name val="Calibri"/>
      <family val="2"/>
      <scheme val="minor"/>
    </font>
    <font>
      <sz val="12"/>
      <name val="Calibri"/>
      <family val="2"/>
      <scheme val="minor"/>
    </font>
    <font>
      <sz val="11"/>
      <color theme="4" tint="-0.249977111117893"/>
      <name val="Calibri"/>
      <family val="2"/>
      <scheme val="minor"/>
    </font>
    <font>
      <sz val="8"/>
      <color theme="4" tint="-0.249977111117893"/>
      <name val="Calibri"/>
      <family val="2"/>
      <scheme val="minor"/>
    </font>
    <font>
      <sz val="12"/>
      <color theme="2"/>
      <name val="Calibri"/>
      <family val="2"/>
      <scheme val="minor"/>
    </font>
    <font>
      <b/>
      <u/>
      <sz val="11"/>
      <color theme="4" tint="-0.249977111117893"/>
      <name val="Calibri"/>
      <family val="2"/>
      <scheme val="minor"/>
    </font>
    <font>
      <sz val="10"/>
      <color theme="4" tint="-0.249977111117893"/>
      <name val="Calibri"/>
      <family val="2"/>
      <scheme val="minor"/>
    </font>
    <font>
      <b/>
      <u/>
      <sz val="12"/>
      <color theme="4" tint="-0.249977111117893"/>
      <name val="Calibri"/>
      <family val="2"/>
      <scheme val="minor"/>
    </font>
    <font>
      <sz val="12"/>
      <color theme="4" tint="-0.249977111117893"/>
      <name val="Calibri"/>
      <family val="2"/>
      <scheme val="minor"/>
    </font>
    <font>
      <b/>
      <u/>
      <sz val="16"/>
      <color theme="1"/>
      <name val="Calibri"/>
      <family val="2"/>
      <scheme val="minor"/>
    </font>
    <font>
      <b/>
      <sz val="20"/>
      <color theme="1"/>
      <name val="Times"/>
      <family val="1"/>
      <charset val="1"/>
    </font>
    <font>
      <sz val="12"/>
      <color theme="1"/>
      <name val="Times"/>
      <family val="1"/>
      <charset val="1"/>
    </font>
    <font>
      <sz val="7"/>
      <color theme="1"/>
      <name val="Times New Roman"/>
      <charset val="1"/>
    </font>
    <font>
      <b/>
      <sz val="12"/>
      <color rgb="FFFF0000"/>
      <name val="Times"/>
      <family val="1"/>
      <charset val="1"/>
    </font>
    <font>
      <sz val="12"/>
      <color rgb="FF000000"/>
      <name val="Times"/>
    </font>
    <font>
      <sz val="7"/>
      <color rgb="FF000000"/>
      <name val="Times New Roman"/>
    </font>
    <font>
      <sz val="12"/>
      <color rgb="FF000000"/>
      <name val="Times"/>
      <family val="1"/>
      <charset val="1"/>
    </font>
    <font>
      <b/>
      <sz val="12"/>
      <color theme="1"/>
      <name val="Times"/>
      <family val="1"/>
      <charset val="1"/>
    </font>
    <font>
      <sz val="12"/>
      <color rgb="FF000000"/>
      <name val="Times New Roman"/>
    </font>
    <font>
      <b/>
      <sz val="26"/>
      <color theme="1"/>
      <name val="Times"/>
      <family val="1"/>
      <charset val="1"/>
    </font>
    <font>
      <b/>
      <sz val="16"/>
      <color theme="1"/>
      <name val="Times"/>
      <family val="1"/>
      <charset val="1"/>
    </font>
    <font>
      <b/>
      <sz val="16"/>
      <color rgb="FF000000"/>
      <name val="Times"/>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0.249977111117893"/>
        <bgColor indexed="64"/>
      </patternFill>
    </fill>
  </fills>
  <borders count="37">
    <border>
      <left/>
      <right/>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medium">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medium">
        <color auto="1"/>
      </bottom>
      <diagonal/>
    </border>
    <border>
      <left style="thin">
        <color auto="1"/>
      </left>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medium">
        <color auto="1"/>
      </top>
      <bottom style="medium">
        <color auto="1"/>
      </bottom>
      <diagonal/>
    </border>
    <border>
      <left/>
      <right/>
      <top style="thin">
        <color auto="1"/>
      </top>
      <bottom style="thin">
        <color auto="1"/>
      </bottom>
      <diagonal/>
    </border>
    <border>
      <left/>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0" fillId="3" borderId="0" xfId="0" applyFill="1"/>
    <xf numFmtId="0" fontId="0" fillId="3" borderId="0" xfId="0" applyFill="1" applyAlignment="1">
      <alignment horizontal="center"/>
    </xf>
    <xf numFmtId="0" fontId="4" fillId="0" borderId="0" xfId="0" applyFont="1"/>
    <xf numFmtId="164" fontId="0" fillId="0" borderId="0" xfId="0" applyNumberFormat="1"/>
    <xf numFmtId="44" fontId="0" fillId="0" borderId="0" xfId="1" applyFont="1" applyFill="1" applyBorder="1" applyAlignment="1">
      <alignment horizontal="left" vertical="center"/>
    </xf>
    <xf numFmtId="44" fontId="0" fillId="0" borderId="0" xfId="0" applyNumberFormat="1" applyAlignment="1">
      <alignment horizontal="left" vertical="center"/>
    </xf>
    <xf numFmtId="0" fontId="0" fillId="0" borderId="0" xfId="0" applyAlignment="1">
      <alignment horizontal="center" vertical="center"/>
    </xf>
    <xf numFmtId="44" fontId="0" fillId="0" borderId="0" xfId="1" applyFont="1" applyFill="1" applyBorder="1" applyAlignment="1">
      <alignment horizontal="center" vertical="center"/>
    </xf>
    <xf numFmtId="44" fontId="2" fillId="0" borderId="0" xfId="1" applyFont="1" applyFill="1" applyBorder="1" applyAlignment="1">
      <alignment horizontal="center" vertical="center"/>
    </xf>
    <xf numFmtId="44" fontId="1" fillId="0" borderId="0" xfId="1" applyFont="1" applyFill="1" applyBorder="1" applyAlignment="1">
      <alignment horizontal="center" vertical="center"/>
    </xf>
    <xf numFmtId="0" fontId="3" fillId="0" borderId="0" xfId="0" applyFont="1" applyAlignment="1">
      <alignment vertical="center"/>
    </xf>
    <xf numFmtId="0" fontId="0" fillId="0" borderId="0" xfId="0" applyAlignment="1">
      <alignment vertical="center"/>
    </xf>
    <xf numFmtId="0" fontId="0" fillId="0" borderId="0" xfId="0" applyAlignment="1">
      <alignment horizontal="right"/>
    </xf>
    <xf numFmtId="44" fontId="0" fillId="0" borderId="0" xfId="0" applyNumberFormat="1" applyAlignment="1">
      <alignment horizontal="center" vertical="center"/>
    </xf>
    <xf numFmtId="44" fontId="0" fillId="0" borderId="0" xfId="1" applyFont="1" applyFill="1" applyBorder="1" applyAlignment="1">
      <alignment horizontal="center" vertical="center" wrapText="1"/>
    </xf>
    <xf numFmtId="0" fontId="0" fillId="0" borderId="0" xfId="0" applyAlignment="1">
      <alignment horizontal="center"/>
    </xf>
    <xf numFmtId="0" fontId="3" fillId="0" borderId="0" xfId="0" applyFont="1"/>
    <xf numFmtId="0" fontId="5" fillId="0" borderId="0" xfId="0" applyFont="1"/>
    <xf numFmtId="44" fontId="0" fillId="0" borderId="6" xfId="1" applyFont="1" applyBorder="1" applyAlignment="1">
      <alignment horizontal="center" vertical="center"/>
    </xf>
    <xf numFmtId="44" fontId="1" fillId="0" borderId="6" xfId="1" applyFont="1" applyBorder="1" applyAlignment="1">
      <alignment horizontal="center" vertical="center"/>
    </xf>
    <xf numFmtId="44" fontId="0" fillId="6" borderId="7" xfId="0" applyNumberFormat="1" applyFill="1" applyBorder="1" applyAlignment="1">
      <alignment horizontal="center" vertical="center"/>
    </xf>
    <xf numFmtId="44" fontId="4" fillId="2" borderId="9" xfId="0" applyNumberFormat="1" applyFont="1" applyFill="1" applyBorder="1" applyAlignment="1">
      <alignment vertical="center"/>
    </xf>
    <xf numFmtId="0" fontId="0" fillId="5" borderId="4" xfId="0" applyFill="1" applyBorder="1" applyAlignment="1">
      <alignment horizontal="center" vertical="center"/>
    </xf>
    <xf numFmtId="0" fontId="0" fillId="5" borderId="5" xfId="0" applyFill="1" applyBorder="1" applyAlignment="1">
      <alignment horizontal="center" vertical="center"/>
    </xf>
    <xf numFmtId="0" fontId="0" fillId="0" borderId="5" xfId="0" applyBorder="1" applyAlignment="1">
      <alignment horizontal="left" vertical="center"/>
    </xf>
    <xf numFmtId="0" fontId="4" fillId="2" borderId="17" xfId="0" applyFont="1" applyFill="1" applyBorder="1" applyAlignment="1">
      <alignment horizontal="left" vertical="center"/>
    </xf>
    <xf numFmtId="44" fontId="0" fillId="0" borderId="4" xfId="1" applyFont="1" applyBorder="1" applyAlignment="1">
      <alignment horizontal="left" vertical="center"/>
    </xf>
    <xf numFmtId="0" fontId="0" fillId="0" borderId="4" xfId="0" applyBorder="1" applyAlignment="1">
      <alignment horizontal="center" vertical="center"/>
    </xf>
    <xf numFmtId="0" fontId="4" fillId="6" borderId="1" xfId="0" applyFont="1" applyFill="1" applyBorder="1" applyAlignment="1">
      <alignment horizontal="left" vertical="center"/>
    </xf>
    <xf numFmtId="44" fontId="0" fillId="6" borderId="12" xfId="0" applyNumberFormat="1" applyFill="1" applyBorder="1" applyAlignment="1">
      <alignment horizontal="center" vertical="center"/>
    </xf>
    <xf numFmtId="0" fontId="4" fillId="6" borderId="19" xfId="0" applyFont="1" applyFill="1" applyBorder="1" applyAlignment="1">
      <alignment horizontal="left" vertical="center"/>
    </xf>
    <xf numFmtId="0" fontId="4" fillId="0" borderId="0" xfId="0" applyFont="1" applyAlignment="1">
      <alignment horizontal="left" vertical="center"/>
    </xf>
    <xf numFmtId="44" fontId="0" fillId="7" borderId="6" xfId="0" applyNumberFormat="1" applyFill="1" applyBorder="1" applyAlignment="1">
      <alignment horizontal="center" vertical="center"/>
    </xf>
    <xf numFmtId="0" fontId="9" fillId="0" borderId="0" xfId="0" applyFont="1" applyAlignment="1">
      <alignment horizontal="right" vertical="center"/>
    </xf>
    <xf numFmtId="0" fontId="8" fillId="0" borderId="0" xfId="0" applyFont="1" applyAlignment="1">
      <alignment horizontal="center" vertical="center"/>
    </xf>
    <xf numFmtId="0" fontId="7" fillId="5" borderId="4" xfId="0" applyFont="1" applyFill="1" applyBorder="1" applyAlignment="1">
      <alignment horizontal="center" vertical="center" wrapText="1"/>
    </xf>
    <xf numFmtId="165" fontId="0" fillId="0" borderId="4" xfId="2" applyNumberFormat="1" applyFont="1" applyBorder="1" applyAlignment="1">
      <alignment horizontal="center" vertical="center"/>
    </xf>
    <xf numFmtId="0" fontId="0" fillId="5" borderId="4" xfId="0" applyFill="1" applyBorder="1" applyAlignment="1">
      <alignment horizontal="center" vertical="center" wrapText="1"/>
    </xf>
    <xf numFmtId="10" fontId="0" fillId="0" borderId="4" xfId="2" applyNumberFormat="1" applyFont="1" applyBorder="1" applyAlignment="1">
      <alignment horizontal="center" vertical="center"/>
    </xf>
    <xf numFmtId="0" fontId="0" fillId="5" borderId="6" xfId="0" applyFill="1" applyBorder="1" applyAlignment="1">
      <alignment horizontal="center" vertical="center" wrapText="1"/>
    </xf>
    <xf numFmtId="0" fontId="4" fillId="2" borderId="24" xfId="0" applyFont="1" applyFill="1" applyBorder="1" applyAlignment="1">
      <alignment horizontal="left" vertical="center"/>
    </xf>
    <xf numFmtId="0" fontId="11" fillId="8" borderId="27" xfId="0" applyFont="1" applyFill="1" applyBorder="1" applyAlignment="1">
      <alignment horizontal="center" vertical="center"/>
    </xf>
    <xf numFmtId="0" fontId="0" fillId="0" borderId="4" xfId="1" applyNumberFormat="1" applyFont="1" applyBorder="1" applyAlignment="1">
      <alignment horizontal="center" vertical="center"/>
    </xf>
    <xf numFmtId="0" fontId="7" fillId="5" borderId="21" xfId="0" applyFont="1" applyFill="1" applyBorder="1" applyAlignment="1">
      <alignment horizontal="center" vertical="center" wrapText="1"/>
    </xf>
    <xf numFmtId="44" fontId="0" fillId="0" borderId="4" xfId="1" applyFont="1" applyBorder="1" applyAlignment="1">
      <alignment horizontal="center" vertical="center"/>
    </xf>
    <xf numFmtId="44" fontId="0" fillId="7" borderId="36" xfId="0" applyNumberFormat="1" applyFill="1" applyBorder="1" applyAlignment="1">
      <alignment horizontal="center" vertical="center"/>
    </xf>
    <xf numFmtId="0" fontId="12" fillId="0" borderId="0" xfId="0" applyFont="1" applyAlignment="1">
      <alignment horizontal="right" vertical="center"/>
    </xf>
    <xf numFmtId="0" fontId="4" fillId="6" borderId="20" xfId="0" applyFont="1" applyFill="1" applyBorder="1" applyAlignment="1">
      <alignment horizontal="left" vertical="center"/>
    </xf>
    <xf numFmtId="0" fontId="0" fillId="0" borderId="14" xfId="0" applyBorder="1" applyAlignment="1">
      <alignment horizontal="left" vertical="center"/>
    </xf>
    <xf numFmtId="0" fontId="13" fillId="5" borderId="27" xfId="0" applyFont="1" applyFill="1" applyBorder="1" applyAlignment="1">
      <alignment horizontal="center"/>
    </xf>
    <xf numFmtId="0" fontId="14" fillId="0" borderId="0" xfId="0" applyFont="1"/>
    <xf numFmtId="0" fontId="0" fillId="5" borderId="14" xfId="0" applyFill="1" applyBorder="1" applyAlignment="1">
      <alignment horizontal="center" vertical="center"/>
    </xf>
    <xf numFmtId="0" fontId="4" fillId="6" borderId="3" xfId="0" applyFont="1" applyFill="1" applyBorder="1" applyAlignment="1">
      <alignment horizontal="left" vertical="center"/>
    </xf>
    <xf numFmtId="0" fontId="0" fillId="0" borderId="5" xfId="0" applyBorder="1" applyAlignment="1">
      <alignment horizontal="center" vertical="center"/>
    </xf>
    <xf numFmtId="0" fontId="0" fillId="0" borderId="14" xfId="0" applyBorder="1" applyAlignment="1">
      <alignment horizontal="center" vertical="center"/>
    </xf>
    <xf numFmtId="0" fontId="0" fillId="0" borderId="4" xfId="0" applyBorder="1" applyAlignment="1">
      <alignment horizontal="center" vertical="center" wrapText="1"/>
    </xf>
    <xf numFmtId="0" fontId="14" fillId="0" borderId="0" xfId="0" applyFont="1" applyAlignment="1">
      <alignment horizontal="right"/>
    </xf>
    <xf numFmtId="0" fontId="3" fillId="2" borderId="0" xfId="0" applyFont="1" applyFill="1" applyAlignment="1">
      <alignment horizontal="left" vertical="center"/>
    </xf>
    <xf numFmtId="0" fontId="3" fillId="4" borderId="0" xfId="0" applyFont="1" applyFill="1" applyAlignment="1">
      <alignment horizontal="left" vertical="center"/>
    </xf>
    <xf numFmtId="0" fontId="3" fillId="4" borderId="0" xfId="0" applyFont="1" applyFill="1" applyAlignment="1">
      <alignment horizontal="left"/>
    </xf>
    <xf numFmtId="10" fontId="0" fillId="0" borderId="6" xfId="1" applyNumberFormat="1" applyFont="1" applyBorder="1" applyAlignment="1">
      <alignment horizontal="center" vertical="center"/>
    </xf>
    <xf numFmtId="10" fontId="0" fillId="6" borderId="6" xfId="1" applyNumberFormat="1" applyFont="1" applyFill="1" applyBorder="1" applyAlignment="1">
      <alignment horizontal="center" vertical="center"/>
    </xf>
    <xf numFmtId="0" fontId="19" fillId="0" borderId="0" xfId="0" applyFont="1" applyAlignment="1">
      <alignment wrapText="1"/>
    </xf>
    <xf numFmtId="0" fontId="16" fillId="0" borderId="0" xfId="0" applyFont="1" applyAlignment="1">
      <alignment vertical="center" wrapText="1"/>
    </xf>
    <xf numFmtId="0" fontId="17" fillId="0" borderId="0" xfId="0" applyFont="1" applyAlignment="1">
      <alignment vertical="center" wrapText="1"/>
    </xf>
    <xf numFmtId="0" fontId="19" fillId="0" borderId="0" xfId="0" applyFont="1" applyAlignment="1">
      <alignment vertical="center" wrapText="1"/>
    </xf>
    <xf numFmtId="0" fontId="22" fillId="0" borderId="0" xfId="0" applyFont="1" applyAlignment="1">
      <alignment vertical="center" wrapText="1"/>
    </xf>
    <xf numFmtId="0" fontId="12" fillId="0" borderId="28" xfId="0" applyFont="1" applyBorder="1" applyAlignment="1">
      <alignment horizontal="left" vertical="center"/>
    </xf>
    <xf numFmtId="0" fontId="14" fillId="0" borderId="28" xfId="0" applyFont="1" applyBorder="1" applyAlignment="1">
      <alignment horizontal="left" vertical="center"/>
    </xf>
    <xf numFmtId="0" fontId="14" fillId="0" borderId="29" xfId="0" applyFont="1" applyBorder="1" applyAlignment="1">
      <alignment horizontal="left" vertical="center"/>
    </xf>
    <xf numFmtId="10" fontId="0" fillId="7" borderId="6" xfId="0" applyNumberFormat="1" applyFill="1" applyBorder="1" applyAlignment="1">
      <alignment horizontal="center" vertical="center"/>
    </xf>
    <xf numFmtId="10" fontId="0" fillId="7" borderId="36" xfId="0" applyNumberFormat="1" applyFill="1" applyBorder="1" applyAlignment="1">
      <alignment horizontal="center" vertical="center"/>
    </xf>
    <xf numFmtId="10" fontId="0" fillId="6" borderId="12" xfId="0" applyNumberFormat="1" applyFill="1" applyBorder="1" applyAlignment="1">
      <alignment horizontal="center" vertical="center"/>
    </xf>
    <xf numFmtId="10" fontId="0" fillId="6" borderId="7" xfId="0" applyNumberFormat="1" applyFill="1" applyBorder="1" applyAlignment="1">
      <alignment horizontal="center" vertical="center"/>
    </xf>
    <xf numFmtId="0" fontId="0" fillId="0" borderId="30" xfId="0" applyBorder="1" applyAlignment="1">
      <alignment vertical="center"/>
    </xf>
    <xf numFmtId="0" fontId="0" fillId="0" borderId="25" xfId="0" applyBorder="1" applyAlignment="1">
      <alignment vertical="center"/>
    </xf>
    <xf numFmtId="0" fontId="0" fillId="0" borderId="14" xfId="0" applyBorder="1" applyAlignment="1">
      <alignment vertical="center"/>
    </xf>
    <xf numFmtId="0" fontId="23" fillId="0" borderId="0" xfId="0" applyFont="1" applyAlignment="1">
      <alignment vertical="center" wrapText="1"/>
    </xf>
    <xf numFmtId="0" fontId="25" fillId="0" borderId="0" xfId="0" applyFont="1" applyAlignment="1">
      <alignment vertical="center" wrapText="1"/>
    </xf>
    <xf numFmtId="0" fontId="26" fillId="0" borderId="0" xfId="0" applyFont="1" applyAlignment="1">
      <alignment vertical="center" wrapText="1"/>
    </xf>
    <xf numFmtId="0" fontId="27" fillId="0" borderId="0" xfId="0" applyFont="1" applyAlignment="1">
      <alignment vertical="center" wrapText="1"/>
    </xf>
    <xf numFmtId="0" fontId="0" fillId="0" borderId="30" xfId="0" applyBorder="1" applyAlignment="1">
      <alignment horizontal="left" vertical="center"/>
    </xf>
    <xf numFmtId="0" fontId="0" fillId="0" borderId="25" xfId="0" applyBorder="1" applyAlignment="1">
      <alignment horizontal="left" vertical="center"/>
    </xf>
    <xf numFmtId="0" fontId="0" fillId="0" borderId="14" xfId="0" applyBorder="1" applyAlignment="1">
      <alignment horizontal="left" vertical="center"/>
    </xf>
    <xf numFmtId="0" fontId="4" fillId="2" borderId="8" xfId="0" applyFont="1" applyFill="1" applyBorder="1" applyAlignment="1">
      <alignment horizontal="left" vertical="center"/>
    </xf>
    <xf numFmtId="0" fontId="4" fillId="2" borderId="13" xfId="0" applyFont="1" applyFill="1" applyBorder="1" applyAlignment="1">
      <alignment horizontal="left" vertical="center"/>
    </xf>
    <xf numFmtId="0" fontId="3" fillId="4" borderId="10" xfId="0" applyFont="1" applyFill="1" applyBorder="1" applyAlignment="1">
      <alignment horizontal="left" vertical="center"/>
    </xf>
    <xf numFmtId="0" fontId="3" fillId="4" borderId="16" xfId="0" applyFont="1" applyFill="1" applyBorder="1" applyAlignment="1">
      <alignment horizontal="left" vertical="center"/>
    </xf>
    <xf numFmtId="0" fontId="3" fillId="4" borderId="26" xfId="0" applyFont="1" applyFill="1" applyBorder="1" applyAlignment="1">
      <alignment horizontal="left" vertical="center"/>
    </xf>
    <xf numFmtId="0" fontId="3" fillId="4" borderId="18" xfId="0" applyFont="1" applyFill="1" applyBorder="1" applyAlignment="1">
      <alignment horizontal="left" vertical="center"/>
    </xf>
    <xf numFmtId="0" fontId="3" fillId="4" borderId="12" xfId="0" applyFont="1" applyFill="1" applyBorder="1" applyAlignment="1">
      <alignment horizontal="left" vertical="center"/>
    </xf>
    <xf numFmtId="0" fontId="4" fillId="6" borderId="19" xfId="0" applyFont="1" applyFill="1" applyBorder="1" applyAlignment="1">
      <alignment horizontal="left" vertical="center"/>
    </xf>
    <xf numFmtId="0" fontId="4" fillId="6" borderId="20" xfId="0" applyFont="1" applyFill="1" applyBorder="1" applyAlignment="1">
      <alignment horizontal="left" vertical="center"/>
    </xf>
    <xf numFmtId="0" fontId="4" fillId="6" borderId="15" xfId="0" applyFont="1" applyFill="1" applyBorder="1" applyAlignment="1">
      <alignment horizontal="left" vertical="center"/>
    </xf>
    <xf numFmtId="0" fontId="0" fillId="5" borderId="30" xfId="0" applyFill="1" applyBorder="1" applyAlignment="1">
      <alignment horizontal="left"/>
    </xf>
    <xf numFmtId="0" fontId="0" fillId="5" borderId="25" xfId="0" applyFill="1" applyBorder="1" applyAlignment="1">
      <alignment horizontal="left"/>
    </xf>
    <xf numFmtId="0" fontId="0" fillId="5" borderId="14" xfId="0" applyFill="1" applyBorder="1" applyAlignment="1">
      <alignment horizontal="left"/>
    </xf>
    <xf numFmtId="0" fontId="4" fillId="6" borderId="19" xfId="0" applyFont="1" applyFill="1" applyBorder="1" applyAlignment="1">
      <alignment horizontal="left"/>
    </xf>
    <xf numFmtId="0" fontId="4" fillId="6" borderId="20" xfId="0" applyFont="1" applyFill="1" applyBorder="1" applyAlignment="1">
      <alignment horizontal="left"/>
    </xf>
    <xf numFmtId="0" fontId="4" fillId="6" borderId="15" xfId="0" applyFont="1" applyFill="1" applyBorder="1" applyAlignment="1">
      <alignment horizontal="left"/>
    </xf>
    <xf numFmtId="0" fontId="3" fillId="2" borderId="31" xfId="0" applyFont="1" applyFill="1" applyBorder="1" applyAlignment="1">
      <alignment horizontal="left" vertical="center"/>
    </xf>
    <xf numFmtId="0" fontId="3" fillId="2" borderId="24" xfId="0" applyFont="1" applyFill="1" applyBorder="1" applyAlignment="1">
      <alignment horizontal="left" vertical="center"/>
    </xf>
    <xf numFmtId="0" fontId="3" fillId="2" borderId="13" xfId="0" applyFont="1" applyFill="1" applyBorder="1" applyAlignment="1">
      <alignment horizontal="left" vertical="center"/>
    </xf>
    <xf numFmtId="0" fontId="3" fillId="2" borderId="17" xfId="0" applyFont="1" applyFill="1" applyBorder="1" applyAlignment="1">
      <alignment horizontal="left" vertical="center"/>
    </xf>
    <xf numFmtId="0" fontId="3" fillId="2" borderId="32" xfId="0" applyFont="1" applyFill="1" applyBorder="1" applyAlignment="1">
      <alignment horizontal="left" vertical="center"/>
    </xf>
    <xf numFmtId="0" fontId="4" fillId="7" borderId="5" xfId="0" applyFont="1" applyFill="1" applyBorder="1" applyAlignment="1">
      <alignment horizontal="left" vertical="center"/>
    </xf>
    <xf numFmtId="0" fontId="4" fillId="7" borderId="14" xfId="0" applyFont="1" applyFill="1" applyBorder="1" applyAlignment="1">
      <alignment horizontal="left" vertical="center"/>
    </xf>
    <xf numFmtId="0" fontId="4" fillId="7" borderId="4" xfId="0" applyFont="1" applyFill="1" applyBorder="1" applyAlignment="1">
      <alignment horizontal="left" vertical="center"/>
    </xf>
    <xf numFmtId="0" fontId="0" fillId="5" borderId="21" xfId="0" applyFill="1" applyBorder="1" applyAlignment="1">
      <alignment horizontal="center"/>
    </xf>
    <xf numFmtId="0" fontId="0" fillId="5" borderId="22" xfId="0" applyFill="1" applyBorder="1" applyAlignment="1">
      <alignment horizontal="center"/>
    </xf>
    <xf numFmtId="0" fontId="0" fillId="5" borderId="23" xfId="0" applyFill="1" applyBorder="1" applyAlignment="1">
      <alignment horizontal="center"/>
    </xf>
    <xf numFmtId="0" fontId="15" fillId="0" borderId="0" xfId="0" applyFont="1" applyAlignment="1">
      <alignment horizontal="left"/>
    </xf>
    <xf numFmtId="0" fontId="0" fillId="0" borderId="30" xfId="0" applyBorder="1" applyAlignment="1">
      <alignment vertical="center"/>
    </xf>
    <xf numFmtId="0" fontId="0" fillId="0" borderId="25" xfId="0" applyBorder="1" applyAlignment="1">
      <alignment vertical="center"/>
    </xf>
    <xf numFmtId="0" fontId="0" fillId="0" borderId="14" xfId="0" applyBorder="1" applyAlignment="1">
      <alignment vertical="center"/>
    </xf>
    <xf numFmtId="0" fontId="0" fillId="0" borderId="30" xfId="0" applyBorder="1" applyAlignment="1">
      <alignment horizontal="center" vertical="center"/>
    </xf>
    <xf numFmtId="0" fontId="0" fillId="0" borderId="25" xfId="0" applyBorder="1" applyAlignment="1">
      <alignment horizontal="center" vertical="center"/>
    </xf>
    <xf numFmtId="0" fontId="0" fillId="0" borderId="14" xfId="0" applyBorder="1" applyAlignment="1">
      <alignment horizontal="center" vertical="center"/>
    </xf>
    <xf numFmtId="0" fontId="4" fillId="6" borderId="26" xfId="0" applyFont="1" applyFill="1" applyBorder="1" applyAlignment="1">
      <alignment horizontal="center" vertical="center"/>
    </xf>
    <xf numFmtId="0" fontId="4" fillId="6" borderId="16" xfId="0" applyFont="1" applyFill="1" applyBorder="1" applyAlignment="1">
      <alignment horizontal="center" vertical="center"/>
    </xf>
    <xf numFmtId="0" fontId="4" fillId="6" borderId="20" xfId="0" applyFont="1" applyFill="1" applyBorder="1" applyAlignment="1">
      <alignment horizontal="center" vertical="center"/>
    </xf>
    <xf numFmtId="0" fontId="4" fillId="6" borderId="15" xfId="0" applyFont="1" applyFill="1" applyBorder="1" applyAlignment="1">
      <alignment horizontal="center" vertical="center"/>
    </xf>
    <xf numFmtId="0" fontId="3" fillId="4" borderId="1" xfId="0" applyFont="1" applyFill="1" applyBorder="1" applyAlignment="1">
      <alignment horizontal="left"/>
    </xf>
    <xf numFmtId="0" fontId="3" fillId="4" borderId="3" xfId="0" applyFont="1" applyFill="1" applyBorder="1" applyAlignment="1">
      <alignment horizontal="left"/>
    </xf>
    <xf numFmtId="0" fontId="3" fillId="4" borderId="2" xfId="0" applyFont="1" applyFill="1" applyBorder="1" applyAlignment="1">
      <alignment horizontal="left"/>
    </xf>
    <xf numFmtId="0" fontId="4" fillId="7" borderId="30" xfId="0" applyFont="1" applyFill="1" applyBorder="1" applyAlignment="1">
      <alignment horizontal="left" vertical="center"/>
    </xf>
    <xf numFmtId="0" fontId="4" fillId="7" borderId="25" xfId="0" applyFont="1" applyFill="1" applyBorder="1" applyAlignment="1">
      <alignment horizontal="left" vertical="center"/>
    </xf>
    <xf numFmtId="0" fontId="4" fillId="7" borderId="33" xfId="0" applyFont="1" applyFill="1" applyBorder="1" applyAlignment="1">
      <alignment horizontal="left" vertical="center"/>
    </xf>
    <xf numFmtId="0" fontId="4" fillId="7" borderId="34" xfId="0" applyFont="1" applyFill="1" applyBorder="1" applyAlignment="1">
      <alignment horizontal="left" vertical="center"/>
    </xf>
    <xf numFmtId="0" fontId="4" fillId="7" borderId="35" xfId="0" applyFont="1" applyFill="1" applyBorder="1" applyAlignment="1">
      <alignment horizontal="left" vertical="center"/>
    </xf>
    <xf numFmtId="0" fontId="3" fillId="4" borderId="11" xfId="0" applyFont="1" applyFill="1" applyBorder="1" applyAlignment="1">
      <alignment horizontal="left" vertical="center"/>
    </xf>
    <xf numFmtId="0" fontId="10" fillId="5" borderId="21" xfId="0" applyFont="1" applyFill="1" applyBorder="1" applyAlignment="1">
      <alignment horizontal="center" vertical="center"/>
    </xf>
    <xf numFmtId="0" fontId="10" fillId="5" borderId="22" xfId="0" applyFont="1" applyFill="1" applyBorder="1" applyAlignment="1">
      <alignment horizontal="center" vertical="center"/>
    </xf>
    <xf numFmtId="0" fontId="10" fillId="5" borderId="23" xfId="0" applyFont="1" applyFill="1" applyBorder="1" applyAlignment="1">
      <alignment horizontal="center" vertical="center"/>
    </xf>
    <xf numFmtId="0" fontId="4" fillId="2" borderId="31" xfId="0" applyFont="1" applyFill="1" applyBorder="1" applyAlignment="1">
      <alignment horizontal="left" vertical="center"/>
    </xf>
    <xf numFmtId="0" fontId="4" fillId="2" borderId="24" xfId="0" applyFont="1" applyFill="1" applyBorder="1" applyAlignment="1">
      <alignment horizontal="left" vertical="center"/>
    </xf>
    <xf numFmtId="0" fontId="15" fillId="0" borderId="0" xfId="0" applyFont="1" applyAlignment="1">
      <alignment horizontal="center"/>
    </xf>
    <xf numFmtId="0" fontId="0" fillId="0" borderId="34" xfId="0" applyBorder="1" applyAlignment="1">
      <alignment horizontal="center"/>
    </xf>
    <xf numFmtId="0" fontId="0" fillId="0" borderId="24" xfId="0" applyBorder="1" applyAlignment="1">
      <alignment horizontal="center"/>
    </xf>
    <xf numFmtId="0" fontId="0" fillId="5" borderId="30" xfId="0" applyFill="1" applyBorder="1" applyAlignment="1"/>
    <xf numFmtId="0" fontId="0" fillId="5" borderId="25" xfId="0" applyFill="1" applyBorder="1" applyAlignment="1"/>
    <xf numFmtId="0" fontId="0" fillId="5" borderId="14" xfId="0" applyFill="1" applyBorder="1" applyAlignment="1"/>
  </cellXfs>
  <cellStyles count="3">
    <cellStyle name="Currency" xfId="1" builtinId="4"/>
    <cellStyle name="Normal" xfId="0" builtinId="0"/>
    <cellStyle name="Percent" xfId="2"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2DC10-7219-4383-A703-982033D98F4C}">
  <sheetPr>
    <pageSetUpPr fitToPage="1"/>
  </sheetPr>
  <dimension ref="B1:B26"/>
  <sheetViews>
    <sheetView topLeftCell="A10" workbookViewId="0">
      <selection activeCell="B3" sqref="B3"/>
    </sheetView>
  </sheetViews>
  <sheetFormatPr defaultRowHeight="15.75"/>
  <cols>
    <col min="1" max="1" width="4.375" customWidth="1"/>
    <col min="2" max="2" width="96.125" customWidth="1"/>
  </cols>
  <sheetData>
    <row r="1" spans="2:2" ht="76.5">
      <c r="B1" s="79" t="s">
        <v>0</v>
      </c>
    </row>
    <row r="2" spans="2:2" ht="25.5">
      <c r="B2" s="64"/>
    </row>
    <row r="3" spans="2:2" ht="24">
      <c r="B3" s="80" t="s">
        <v>1</v>
      </c>
    </row>
    <row r="4" spans="2:2">
      <c r="B4" s="78"/>
    </row>
    <row r="5" spans="2:2" ht="17.25">
      <c r="B5" s="65" t="s">
        <v>2</v>
      </c>
    </row>
    <row r="6" spans="2:2" ht="36">
      <c r="B6" s="65" t="s">
        <v>3</v>
      </c>
    </row>
    <row r="7" spans="2:2" ht="87.75">
      <c r="B7" s="67" t="s">
        <v>4</v>
      </c>
    </row>
    <row r="8" spans="2:2" ht="90.75" customHeight="1">
      <c r="B8" s="65" t="s">
        <v>5</v>
      </c>
    </row>
    <row r="9" spans="2:2" ht="36">
      <c r="B9" s="65" t="s">
        <v>6</v>
      </c>
    </row>
    <row r="10" spans="2:2" ht="36">
      <c r="B10" s="65" t="s">
        <v>7</v>
      </c>
    </row>
    <row r="11" spans="2:2" ht="36">
      <c r="B11" s="65" t="s">
        <v>8</v>
      </c>
    </row>
    <row r="12" spans="2:2" ht="36">
      <c r="B12" s="65" t="s">
        <v>9</v>
      </c>
    </row>
    <row r="13" spans="2:2" ht="17.25">
      <c r="B13" s="67" t="s">
        <v>10</v>
      </c>
    </row>
    <row r="14" spans="2:2" ht="36">
      <c r="B14" s="65" t="s">
        <v>11</v>
      </c>
    </row>
    <row r="15" spans="2:2" ht="36">
      <c r="B15" s="65" t="s">
        <v>12</v>
      </c>
    </row>
    <row r="16" spans="2:2" ht="36">
      <c r="B16" s="65" t="s">
        <v>13</v>
      </c>
    </row>
    <row r="17" spans="2:2">
      <c r="B17" s="65"/>
    </row>
    <row r="18" spans="2:2" ht="24">
      <c r="B18" s="80" t="s">
        <v>14</v>
      </c>
    </row>
    <row r="19" spans="2:2">
      <c r="B19" s="65"/>
    </row>
    <row r="20" spans="2:2" ht="17.25">
      <c r="B20" s="65" t="s">
        <v>15</v>
      </c>
    </row>
    <row r="21" spans="2:2" ht="17.25">
      <c r="B21" s="65" t="s">
        <v>16</v>
      </c>
    </row>
    <row r="22" spans="2:2" ht="24">
      <c r="B22" s="81" t="s">
        <v>17</v>
      </c>
    </row>
    <row r="23" spans="2:2" ht="36">
      <c r="B23" s="67" t="s">
        <v>18</v>
      </c>
    </row>
    <row r="24" spans="2:2" ht="17.25">
      <c r="B24" s="65" t="s">
        <v>16</v>
      </c>
    </row>
    <row r="25" spans="2:2" ht="36">
      <c r="B25" s="66" t="s">
        <v>19</v>
      </c>
    </row>
    <row r="26" spans="2:2" ht="17.25">
      <c r="B26" s="63" t="s">
        <v>16</v>
      </c>
    </row>
  </sheetData>
  <pageMargins left="0.7" right="0.7" top="0.75" bottom="0.75" header="0.3" footer="0.3"/>
  <pageSetup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53"/>
  <sheetViews>
    <sheetView zoomScale="107" zoomScaleNormal="80" zoomScalePageLayoutView="130" workbookViewId="0">
      <selection activeCell="C8" sqref="C8"/>
    </sheetView>
  </sheetViews>
  <sheetFormatPr defaultColWidth="11.25" defaultRowHeight="15.75" customHeight="1"/>
  <cols>
    <col min="1" max="1" width="4" customWidth="1"/>
    <col min="2" max="2" width="29.25" customWidth="1"/>
    <col min="3" max="3" width="11.25" customWidth="1"/>
    <col min="4" max="4" width="14.75" customWidth="1"/>
    <col min="5" max="5" width="18.25" customWidth="1"/>
    <col min="6" max="6" width="16.75" customWidth="1"/>
    <col min="7" max="7" width="19.25" customWidth="1"/>
    <col min="8" max="8" width="17.75" customWidth="1"/>
    <col min="9" max="9" width="16.5" customWidth="1"/>
    <col min="10" max="10" width="15.5" customWidth="1"/>
    <col min="11" max="11" width="18" customWidth="1"/>
    <col min="12" max="12" width="15.5" customWidth="1"/>
    <col min="13" max="13" width="14.875" hidden="1" customWidth="1"/>
    <col min="14" max="14" width="1.5" customWidth="1"/>
    <col min="15" max="15" width="27.75" bestFit="1" customWidth="1"/>
  </cols>
  <sheetData>
    <row r="1" spans="2:15" ht="21">
      <c r="B1" s="112" t="s">
        <v>20</v>
      </c>
      <c r="C1" s="112"/>
      <c r="D1" s="112"/>
      <c r="E1" s="18"/>
    </row>
    <row r="2" spans="2:15"/>
    <row r="3" spans="2:15">
      <c r="B3" s="101" t="s">
        <v>21</v>
      </c>
      <c r="C3" s="102"/>
      <c r="D3" s="103"/>
      <c r="E3" s="104" t="s">
        <v>22</v>
      </c>
      <c r="F3" s="102"/>
      <c r="G3" s="102"/>
      <c r="H3" s="102"/>
      <c r="I3" s="102"/>
      <c r="J3" s="105"/>
      <c r="K3" s="58"/>
      <c r="L3" s="58"/>
      <c r="M3" s="58"/>
      <c r="N3" s="17"/>
    </row>
    <row r="4" spans="2:15">
      <c r="B4" s="1"/>
      <c r="C4" s="1"/>
      <c r="D4" s="1"/>
      <c r="E4" s="1"/>
      <c r="F4" s="1"/>
      <c r="G4" s="1"/>
      <c r="H4" s="1"/>
      <c r="I4" s="1"/>
      <c r="J4" s="2"/>
      <c r="K4" s="2"/>
      <c r="L4" s="2"/>
      <c r="M4" s="2"/>
      <c r="N4" s="16"/>
    </row>
    <row r="5" spans="2:15">
      <c r="B5" s="87" t="s">
        <v>23</v>
      </c>
      <c r="C5" s="88"/>
      <c r="D5" s="131"/>
      <c r="E5" s="131"/>
      <c r="F5" s="131"/>
      <c r="G5" s="131"/>
      <c r="H5" s="131"/>
      <c r="I5" s="131"/>
      <c r="J5" s="91"/>
      <c r="K5" s="59"/>
      <c r="L5" s="59"/>
      <c r="M5" s="59"/>
      <c r="N5" s="12"/>
      <c r="O5" s="42" t="s">
        <v>24</v>
      </c>
    </row>
    <row r="6" spans="2:15" ht="32.25">
      <c r="B6" s="24" t="s">
        <v>25</v>
      </c>
      <c r="C6" s="52" t="s">
        <v>26</v>
      </c>
      <c r="D6" s="23" t="s">
        <v>27</v>
      </c>
      <c r="E6" s="36" t="s">
        <v>28</v>
      </c>
      <c r="F6" s="36" t="s">
        <v>29</v>
      </c>
      <c r="G6" s="44" t="s">
        <v>30</v>
      </c>
      <c r="H6" s="109"/>
      <c r="I6" s="132"/>
      <c r="J6" s="40" t="s">
        <v>31</v>
      </c>
      <c r="K6" s="40" t="s">
        <v>32</v>
      </c>
      <c r="L6" s="40" t="s">
        <v>33</v>
      </c>
      <c r="M6" s="40" t="s">
        <v>34</v>
      </c>
      <c r="N6" s="35"/>
      <c r="O6" s="68" t="s">
        <v>35</v>
      </c>
    </row>
    <row r="7" spans="2:15">
      <c r="B7" s="25"/>
      <c r="C7" s="49"/>
      <c r="D7" s="27"/>
      <c r="E7" s="37"/>
      <c r="F7" s="27">
        <f>D7*E7</f>
        <v>0</v>
      </c>
      <c r="G7" s="45">
        <f>(F7+D7)*0.01</f>
        <v>0</v>
      </c>
      <c r="H7" s="110"/>
      <c r="I7" s="133"/>
      <c r="J7" s="19">
        <f>D7+F7+G7</f>
        <v>0</v>
      </c>
      <c r="K7" s="19">
        <v>0</v>
      </c>
      <c r="L7" s="19">
        <v>0</v>
      </c>
      <c r="M7" s="61" t="e">
        <f>(J7-L7)/L7</f>
        <v>#DIV/0!</v>
      </c>
      <c r="N7" s="34"/>
      <c r="O7" s="68" t="s">
        <v>36</v>
      </c>
    </row>
    <row r="8" spans="2:15">
      <c r="B8" s="25"/>
      <c r="C8" s="49"/>
      <c r="D8" s="27"/>
      <c r="E8" s="37"/>
      <c r="F8" s="27">
        <f>D8*E8</f>
        <v>0</v>
      </c>
      <c r="G8" s="45">
        <f t="shared" ref="G8:G9" si="0">(F8+D8)*0.01</f>
        <v>0</v>
      </c>
      <c r="H8" s="110"/>
      <c r="I8" s="133"/>
      <c r="J8" s="19">
        <f>D8+F8+G8</f>
        <v>0</v>
      </c>
      <c r="K8" s="19">
        <v>0</v>
      </c>
      <c r="L8" s="19">
        <v>0</v>
      </c>
      <c r="M8" s="61" t="e">
        <f>(J8-L8)/L8</f>
        <v>#DIV/0!</v>
      </c>
      <c r="N8" s="34"/>
      <c r="O8" s="68" t="s">
        <v>37</v>
      </c>
    </row>
    <row r="9" spans="2:15">
      <c r="B9" s="25"/>
      <c r="C9" s="49"/>
      <c r="D9" s="27"/>
      <c r="E9" s="37"/>
      <c r="F9" s="27">
        <f>D9*E9</f>
        <v>0</v>
      </c>
      <c r="G9" s="45">
        <f t="shared" si="0"/>
        <v>0</v>
      </c>
      <c r="H9" s="111"/>
      <c r="I9" s="134"/>
      <c r="J9" s="19">
        <f>D9+F9+G9</f>
        <v>0</v>
      </c>
      <c r="K9" s="19">
        <v>0</v>
      </c>
      <c r="L9" s="19">
        <v>0</v>
      </c>
      <c r="M9" s="61" t="e">
        <f>(J9-L9)/L9</f>
        <v>#DIV/0!</v>
      </c>
      <c r="N9" s="34"/>
      <c r="O9" s="68" t="s">
        <v>38</v>
      </c>
    </row>
    <row r="10" spans="2:15">
      <c r="B10" s="126" t="s">
        <v>39</v>
      </c>
      <c r="C10" s="127"/>
      <c r="D10" s="127"/>
      <c r="E10" s="127"/>
      <c r="F10" s="127"/>
      <c r="G10" s="127"/>
      <c r="H10" s="127"/>
      <c r="I10" s="107"/>
      <c r="J10" s="33">
        <f>SUM(D7:D9)</f>
        <v>0</v>
      </c>
      <c r="K10" s="33">
        <v>0</v>
      </c>
      <c r="L10" s="33">
        <f>SUM(L7:L9)</f>
        <v>0</v>
      </c>
      <c r="M10" s="61" t="e">
        <f>(J10-L10)/L10</f>
        <v>#DIV/0!</v>
      </c>
      <c r="N10" s="34"/>
    </row>
    <row r="11" spans="2:15">
      <c r="B11" s="106" t="s">
        <v>40</v>
      </c>
      <c r="C11" s="107"/>
      <c r="D11" s="108"/>
      <c r="E11" s="108"/>
      <c r="F11" s="108"/>
      <c r="G11" s="108"/>
      <c r="H11" s="108"/>
      <c r="I11" s="108"/>
      <c r="J11" s="33">
        <f>SUM(F6:F8)</f>
        <v>0</v>
      </c>
      <c r="K11" s="33">
        <v>0</v>
      </c>
      <c r="L11" s="33">
        <v>0</v>
      </c>
      <c r="M11" s="61" t="e">
        <f>(J11-L11)/L11</f>
        <v>#DIV/0!</v>
      </c>
      <c r="N11" s="34"/>
      <c r="O11" s="47"/>
    </row>
    <row r="12" spans="2:15">
      <c r="B12" s="128" t="s">
        <v>41</v>
      </c>
      <c r="C12" s="129"/>
      <c r="D12" s="129"/>
      <c r="E12" s="129"/>
      <c r="F12" s="129"/>
      <c r="G12" s="129"/>
      <c r="H12" s="129"/>
      <c r="I12" s="130"/>
      <c r="J12" s="46">
        <f>SUM(G7:G9)</f>
        <v>0</v>
      </c>
      <c r="K12" s="46">
        <v>0</v>
      </c>
      <c r="L12" s="46">
        <v>0</v>
      </c>
      <c r="M12" s="61" t="e">
        <f>(J12-L12)/L12</f>
        <v>#DIV/0!</v>
      </c>
      <c r="N12" s="34"/>
    </row>
    <row r="13" spans="2:15" ht="7.9" customHeight="1">
      <c r="N13" s="34"/>
      <c r="O13" s="50" t="s">
        <v>42</v>
      </c>
    </row>
    <row r="14" spans="2:15">
      <c r="B14" s="87" t="s">
        <v>43</v>
      </c>
      <c r="C14" s="88"/>
      <c r="D14" s="131"/>
      <c r="E14" s="131"/>
      <c r="F14" s="131"/>
      <c r="G14" s="131"/>
      <c r="H14" s="131"/>
      <c r="I14" s="131"/>
      <c r="J14" s="91"/>
      <c r="K14" s="59"/>
      <c r="L14" s="59"/>
      <c r="M14" s="59"/>
      <c r="N14" s="34"/>
      <c r="O14" s="69" t="s">
        <v>44</v>
      </c>
    </row>
    <row r="15" spans="2:15" ht="32.25">
      <c r="B15" s="24" t="s">
        <v>25</v>
      </c>
      <c r="C15" s="52" t="s">
        <v>26</v>
      </c>
      <c r="D15" s="38" t="s">
        <v>45</v>
      </c>
      <c r="E15" s="23" t="s">
        <v>46</v>
      </c>
      <c r="F15" s="38" t="s">
        <v>47</v>
      </c>
      <c r="G15" s="23" t="s">
        <v>48</v>
      </c>
      <c r="H15" s="44" t="s">
        <v>30</v>
      </c>
      <c r="I15" s="38" t="s">
        <v>29</v>
      </c>
      <c r="J15" s="40" t="s">
        <v>31</v>
      </c>
      <c r="K15" s="40" t="s">
        <v>32</v>
      </c>
      <c r="L15" s="40" t="s">
        <v>33</v>
      </c>
      <c r="M15" s="40" t="s">
        <v>34</v>
      </c>
      <c r="N15" s="7"/>
      <c r="O15" s="70" t="s">
        <v>49</v>
      </c>
    </row>
    <row r="16" spans="2:15" ht="16.899999999999999" customHeight="1">
      <c r="B16" s="54"/>
      <c r="C16" s="55"/>
      <c r="D16" s="56"/>
      <c r="E16" s="28"/>
      <c r="F16" s="56"/>
      <c r="G16" s="39"/>
      <c r="H16" s="45">
        <f t="shared" ref="H16:H22" si="1">((D16*E16*F16)+I16)*0.01</f>
        <v>0</v>
      </c>
      <c r="I16" s="27">
        <f t="shared" ref="I16:I22" si="2">G16*E16*F16*D16</f>
        <v>0</v>
      </c>
      <c r="J16" s="19">
        <f>(D16*E16*F16)+I16+H16</f>
        <v>0</v>
      </c>
      <c r="K16" s="19">
        <v>0</v>
      </c>
      <c r="L16" s="19">
        <v>0</v>
      </c>
      <c r="M16" s="61" t="e">
        <f>(J16-L16)/L16</f>
        <v>#DIV/0!</v>
      </c>
      <c r="N16" s="7"/>
      <c r="O16" s="57"/>
    </row>
    <row r="17" spans="2:15" ht="16.899999999999999" customHeight="1">
      <c r="B17" s="54"/>
      <c r="C17" s="55"/>
      <c r="D17" s="56"/>
      <c r="E17" s="28"/>
      <c r="F17" s="56"/>
      <c r="H17" s="45">
        <f t="shared" si="1"/>
        <v>0</v>
      </c>
      <c r="I17" s="27">
        <f t="shared" si="2"/>
        <v>0</v>
      </c>
      <c r="J17" s="19">
        <f t="shared" ref="J17:M22" si="3">(D17*E17*F17)+I17+H17</f>
        <v>0</v>
      </c>
      <c r="K17" s="19">
        <v>0</v>
      </c>
      <c r="L17" s="19">
        <v>0</v>
      </c>
      <c r="M17" s="61" t="e">
        <f>(J17-L17)/L17</f>
        <v>#DIV/0!</v>
      </c>
      <c r="N17" s="7"/>
      <c r="O17" s="57"/>
    </row>
    <row r="18" spans="2:15" ht="16.899999999999999" customHeight="1">
      <c r="B18" s="54"/>
      <c r="C18" s="55"/>
      <c r="D18" s="56"/>
      <c r="E18" s="28"/>
      <c r="F18" s="56"/>
      <c r="G18" s="28"/>
      <c r="H18" s="45">
        <f t="shared" si="1"/>
        <v>0</v>
      </c>
      <c r="I18" s="27">
        <f t="shared" si="2"/>
        <v>0</v>
      </c>
      <c r="J18" s="19">
        <f t="shared" si="3"/>
        <v>0</v>
      </c>
      <c r="K18" s="19">
        <v>0</v>
      </c>
      <c r="L18" s="19">
        <v>0</v>
      </c>
      <c r="M18" s="61" t="e">
        <f>(J18-L18)/L18</f>
        <v>#DIV/0!</v>
      </c>
      <c r="N18" s="7"/>
      <c r="O18" s="57" t="s">
        <v>50</v>
      </c>
    </row>
    <row r="19" spans="2:15" ht="16.899999999999999" customHeight="1">
      <c r="B19" s="54"/>
      <c r="C19" s="55"/>
      <c r="D19" s="56"/>
      <c r="E19" s="28"/>
      <c r="F19" s="56"/>
      <c r="G19" s="28"/>
      <c r="H19" s="45">
        <f t="shared" si="1"/>
        <v>0</v>
      </c>
      <c r="I19" s="27">
        <f t="shared" si="2"/>
        <v>0</v>
      </c>
      <c r="J19" s="19">
        <f t="shared" si="3"/>
        <v>0</v>
      </c>
      <c r="K19" s="19">
        <v>0</v>
      </c>
      <c r="L19" s="19">
        <v>0</v>
      </c>
      <c r="M19" s="61" t="e">
        <f>(J19-L19)/L19</f>
        <v>#DIV/0!</v>
      </c>
      <c r="N19" s="7"/>
      <c r="O19" s="57"/>
    </row>
    <row r="20" spans="2:15" ht="16.899999999999999" customHeight="1">
      <c r="B20" s="54"/>
      <c r="C20" s="55"/>
      <c r="D20" s="56"/>
      <c r="E20" s="28"/>
      <c r="F20" s="56"/>
      <c r="G20" s="28"/>
      <c r="H20" s="45">
        <f t="shared" si="1"/>
        <v>0</v>
      </c>
      <c r="I20" s="27">
        <f t="shared" si="2"/>
        <v>0</v>
      </c>
      <c r="J20" s="19">
        <f t="shared" si="3"/>
        <v>0</v>
      </c>
      <c r="K20" s="19">
        <v>0</v>
      </c>
      <c r="L20" s="19">
        <v>0</v>
      </c>
      <c r="M20" s="61" t="e">
        <f>(J20-L20)/L20</f>
        <v>#DIV/0!</v>
      </c>
      <c r="N20" s="7"/>
      <c r="O20" s="57"/>
    </row>
    <row r="21" spans="2:15" ht="16.899999999999999" customHeight="1">
      <c r="B21" s="54"/>
      <c r="C21" s="55"/>
      <c r="D21" s="56"/>
      <c r="E21" s="28"/>
      <c r="F21" s="56"/>
      <c r="G21" s="28"/>
      <c r="H21" s="45">
        <f t="shared" si="1"/>
        <v>0</v>
      </c>
      <c r="I21" s="27">
        <f t="shared" si="2"/>
        <v>0</v>
      </c>
      <c r="J21" s="19">
        <f t="shared" si="3"/>
        <v>0</v>
      </c>
      <c r="K21" s="19">
        <v>0</v>
      </c>
      <c r="L21" s="19">
        <v>0</v>
      </c>
      <c r="M21" s="61" t="e">
        <f>(J21-L21)/L21</f>
        <v>#DIV/0!</v>
      </c>
      <c r="N21" s="7"/>
      <c r="O21" s="57"/>
    </row>
    <row r="22" spans="2:15" ht="16.899999999999999" customHeight="1">
      <c r="B22" s="54"/>
      <c r="C22" s="55"/>
      <c r="D22" s="56"/>
      <c r="E22" s="28"/>
      <c r="F22" s="56"/>
      <c r="G22" s="28"/>
      <c r="H22" s="45">
        <f t="shared" si="1"/>
        <v>0</v>
      </c>
      <c r="I22" s="27">
        <f t="shared" si="2"/>
        <v>0</v>
      </c>
      <c r="J22" s="19">
        <f t="shared" si="3"/>
        <v>0</v>
      </c>
      <c r="K22" s="19">
        <v>0</v>
      </c>
      <c r="L22" s="19">
        <v>0</v>
      </c>
      <c r="M22" s="61" t="e">
        <f>(J22-L22)/L22</f>
        <v>#DIV/0!</v>
      </c>
      <c r="N22" s="7"/>
    </row>
    <row r="23" spans="2:15">
      <c r="B23" s="25"/>
      <c r="C23" s="49"/>
      <c r="D23" s="27"/>
      <c r="E23" s="43"/>
      <c r="F23" s="28"/>
      <c r="G23" s="37"/>
      <c r="H23" s="45">
        <f>((D23*E23*F23)+I23)*0.01</f>
        <v>0</v>
      </c>
      <c r="I23" s="27">
        <f>G23*E23*F23*D23</f>
        <v>0</v>
      </c>
      <c r="J23" s="19">
        <f>(D23*E23*F23)+I23+H23</f>
        <v>0</v>
      </c>
      <c r="K23" s="19">
        <v>0</v>
      </c>
      <c r="L23" s="19">
        <v>0</v>
      </c>
      <c r="M23" s="61" t="e">
        <f>(J23-L23)/L23</f>
        <v>#DIV/0!</v>
      </c>
      <c r="N23" s="8"/>
      <c r="O23" s="51"/>
    </row>
    <row r="24" spans="2:15">
      <c r="B24" s="25"/>
      <c r="C24" s="49"/>
      <c r="D24" s="27"/>
      <c r="E24" s="43"/>
      <c r="F24" s="28"/>
      <c r="H24" s="45">
        <f>((D24*E24*F24)+I24)*0.01</f>
        <v>0</v>
      </c>
      <c r="I24" s="27">
        <f>G16*E24*F24*D24</f>
        <v>0</v>
      </c>
      <c r="J24" s="19">
        <f>(D24*E24*F24)+I24+H24</f>
        <v>0</v>
      </c>
      <c r="K24" s="19">
        <v>0</v>
      </c>
      <c r="L24" s="19">
        <v>0</v>
      </c>
      <c r="M24" s="61" t="e">
        <f>(J24-L24)/L24</f>
        <v>#DIV/0!</v>
      </c>
      <c r="N24" s="8"/>
    </row>
    <row r="25" spans="2:15">
      <c r="B25" s="126" t="s">
        <v>51</v>
      </c>
      <c r="C25" s="127"/>
      <c r="D25" s="127"/>
      <c r="E25" s="127"/>
      <c r="F25" s="127"/>
      <c r="G25" s="127"/>
      <c r="H25" s="127"/>
      <c r="I25" s="107"/>
      <c r="J25" s="33">
        <f>SUM(J16:J24)-SUM(I16:I24)</f>
        <v>0</v>
      </c>
      <c r="K25" s="33">
        <f>SUM(K16:K24)</f>
        <v>0</v>
      </c>
      <c r="L25" s="33">
        <f>SUM(L16:L24)</f>
        <v>0</v>
      </c>
      <c r="M25" s="71" t="e">
        <f>SUM(M16:M24)</f>
        <v>#DIV/0!</v>
      </c>
      <c r="N25" s="14"/>
    </row>
    <row r="26" spans="2:15">
      <c r="B26" s="126" t="s">
        <v>40</v>
      </c>
      <c r="C26" s="127"/>
      <c r="D26" s="127"/>
      <c r="E26" s="127"/>
      <c r="F26" s="127"/>
      <c r="G26" s="127"/>
      <c r="H26" s="127"/>
      <c r="I26" s="107"/>
      <c r="J26" s="33">
        <f>SUM(I16:I24)</f>
        <v>0</v>
      </c>
      <c r="K26" s="33"/>
      <c r="L26" s="33">
        <v>0</v>
      </c>
      <c r="M26" s="71" t="e">
        <f>M11</f>
        <v>#DIV/0!</v>
      </c>
      <c r="N26" s="15"/>
    </row>
    <row r="27" spans="2:15">
      <c r="B27" s="128" t="s">
        <v>41</v>
      </c>
      <c r="C27" s="129"/>
      <c r="D27" s="129"/>
      <c r="E27" s="129"/>
      <c r="F27" s="129"/>
      <c r="G27" s="129"/>
      <c r="H27" s="129"/>
      <c r="I27" s="130"/>
      <c r="J27" s="46">
        <f>SUM(H16:H24)</f>
        <v>0</v>
      </c>
      <c r="K27" s="46">
        <f>SUM(I16:I24)</f>
        <v>0</v>
      </c>
      <c r="L27" s="46">
        <v>0</v>
      </c>
      <c r="M27" s="72" t="e">
        <f>M12</f>
        <v>#DIV/0!</v>
      </c>
      <c r="N27" s="15"/>
    </row>
    <row r="28" spans="2:15" ht="10.15" customHeight="1">
      <c r="B28" s="32"/>
      <c r="C28" s="32"/>
      <c r="D28" s="32"/>
      <c r="E28" s="32"/>
      <c r="F28" s="32"/>
      <c r="G28" s="32"/>
      <c r="H28" s="32"/>
      <c r="I28" s="32"/>
      <c r="J28" s="14"/>
      <c r="K28" s="14"/>
      <c r="L28" s="14"/>
      <c r="M28" s="14"/>
      <c r="N28" s="15"/>
    </row>
    <row r="29" spans="2:15">
      <c r="B29" s="29" t="s">
        <v>52</v>
      </c>
      <c r="C29" s="53"/>
      <c r="D29" s="119"/>
      <c r="E29" s="119"/>
      <c r="F29" s="119"/>
      <c r="G29" s="119"/>
      <c r="H29" s="119"/>
      <c r="I29" s="120"/>
      <c r="J29" s="30">
        <f>SUM(J10+J25)</f>
        <v>0</v>
      </c>
      <c r="K29" s="30">
        <f>SUM(K10+K25)</f>
        <v>0</v>
      </c>
      <c r="L29" s="30">
        <f>SUM(L10+L25)</f>
        <v>0</v>
      </c>
      <c r="M29" s="73" t="e">
        <f>SUM(M25:M27)</f>
        <v>#DIV/0!</v>
      </c>
      <c r="N29" s="15"/>
    </row>
    <row r="30" spans="2:15">
      <c r="B30" s="31" t="s">
        <v>53</v>
      </c>
      <c r="C30" s="48"/>
      <c r="D30" s="121"/>
      <c r="E30" s="121"/>
      <c r="F30" s="121"/>
      <c r="G30" s="121"/>
      <c r="H30" s="121"/>
      <c r="I30" s="122"/>
      <c r="J30" s="21">
        <f>SUM(J12+J26+J11+J27)</f>
        <v>0</v>
      </c>
      <c r="K30" s="21">
        <f>SUM(K12+K26+K11+K27)</f>
        <v>0</v>
      </c>
      <c r="L30" s="21">
        <v>0</v>
      </c>
      <c r="M30" s="21">
        <v>0</v>
      </c>
    </row>
    <row r="31" spans="2:15" ht="10.15" customHeight="1"/>
    <row r="32" spans="2:15" ht="10.15" customHeight="1">
      <c r="N32" s="13"/>
    </row>
    <row r="33" spans="2:15">
      <c r="B33" s="123" t="s">
        <v>54</v>
      </c>
      <c r="C33" s="124"/>
      <c r="D33" s="124"/>
      <c r="E33" s="124"/>
      <c r="F33" s="124"/>
      <c r="G33" s="124"/>
      <c r="H33" s="124"/>
      <c r="I33" s="124"/>
      <c r="J33" s="125"/>
      <c r="K33" s="60"/>
      <c r="L33" s="60"/>
      <c r="M33" s="60"/>
      <c r="N33" s="7"/>
    </row>
    <row r="34" spans="2:15" ht="16.5">
      <c r="B34" s="140" t="s">
        <v>55</v>
      </c>
      <c r="C34" s="141"/>
      <c r="D34" s="141"/>
      <c r="E34" s="141"/>
      <c r="F34" s="141"/>
      <c r="G34" s="141"/>
      <c r="H34" s="141"/>
      <c r="I34" s="142"/>
      <c r="J34" s="40" t="s">
        <v>56</v>
      </c>
      <c r="K34" s="40" t="s">
        <v>32</v>
      </c>
      <c r="L34" s="40" t="s">
        <v>33</v>
      </c>
      <c r="M34" s="40" t="s">
        <v>34</v>
      </c>
      <c r="N34" s="8"/>
    </row>
    <row r="35" spans="2:15">
      <c r="B35" s="116"/>
      <c r="C35" s="117"/>
      <c r="D35" s="117"/>
      <c r="E35" s="117"/>
      <c r="F35" s="117"/>
      <c r="G35" s="117"/>
      <c r="H35" s="117"/>
      <c r="I35" s="118"/>
      <c r="J35" s="19">
        <v>0</v>
      </c>
      <c r="K35" s="19">
        <v>0</v>
      </c>
      <c r="L35" s="19">
        <v>0</v>
      </c>
      <c r="M35" s="61" t="e">
        <f>(J35-L35)/L35</f>
        <v>#DIV/0!</v>
      </c>
      <c r="N35" s="8"/>
    </row>
    <row r="36" spans="2:15">
      <c r="B36" s="116"/>
      <c r="C36" s="117"/>
      <c r="D36" s="117"/>
      <c r="E36" s="117"/>
      <c r="F36" s="117"/>
      <c r="G36" s="117"/>
      <c r="H36" s="117"/>
      <c r="I36" s="118"/>
      <c r="J36" s="19">
        <v>0</v>
      </c>
      <c r="K36" s="19">
        <v>0</v>
      </c>
      <c r="L36" s="19">
        <v>0</v>
      </c>
      <c r="M36" s="61" t="e">
        <f t="shared" ref="M36:M40" si="4">(J36-L36)/L36</f>
        <v>#DIV/0!</v>
      </c>
      <c r="N36" s="8"/>
    </row>
    <row r="37" spans="2:15">
      <c r="B37" s="113"/>
      <c r="C37" s="114"/>
      <c r="D37" s="114"/>
      <c r="E37" s="114"/>
      <c r="F37" s="114"/>
      <c r="G37" s="114"/>
      <c r="H37" s="114"/>
      <c r="I37" s="115"/>
      <c r="J37" s="20">
        <v>0</v>
      </c>
      <c r="K37" s="20">
        <v>0</v>
      </c>
      <c r="L37" s="20">
        <v>0</v>
      </c>
      <c r="M37" s="61" t="e">
        <f t="shared" si="4"/>
        <v>#DIV/0!</v>
      </c>
      <c r="N37" s="8"/>
    </row>
    <row r="38" spans="2:15">
      <c r="B38" s="82"/>
      <c r="C38" s="83"/>
      <c r="D38" s="83"/>
      <c r="E38" s="83"/>
      <c r="F38" s="83"/>
      <c r="G38" s="83"/>
      <c r="H38" s="83"/>
      <c r="I38" s="84"/>
      <c r="J38" s="19">
        <v>0</v>
      </c>
      <c r="K38" s="19">
        <v>0</v>
      </c>
      <c r="L38" s="19">
        <v>0</v>
      </c>
      <c r="M38" s="61" t="e">
        <f t="shared" si="4"/>
        <v>#DIV/0!</v>
      </c>
      <c r="N38" s="8"/>
    </row>
    <row r="39" spans="2:15">
      <c r="B39" s="82"/>
      <c r="C39" s="83"/>
      <c r="D39" s="83"/>
      <c r="E39" s="83"/>
      <c r="F39" s="83"/>
      <c r="G39" s="83"/>
      <c r="H39" s="83"/>
      <c r="I39" s="84"/>
      <c r="J39" s="19">
        <v>0</v>
      </c>
      <c r="K39" s="19">
        <v>0</v>
      </c>
      <c r="L39" s="19">
        <v>0</v>
      </c>
      <c r="M39" s="61" t="e">
        <f>(J39-L39)/L39</f>
        <v>#DIV/0!</v>
      </c>
      <c r="N39" s="8"/>
    </row>
    <row r="40" spans="2:15">
      <c r="B40" s="98" t="s">
        <v>57</v>
      </c>
      <c r="C40" s="99"/>
      <c r="D40" s="99"/>
      <c r="E40" s="99"/>
      <c r="F40" s="99"/>
      <c r="G40" s="99"/>
      <c r="H40" s="99"/>
      <c r="I40" s="100"/>
      <c r="J40" s="21">
        <f>SUM(J35:J39)</f>
        <v>0</v>
      </c>
      <c r="K40" s="21">
        <f>SUM(K35:K39)</f>
        <v>0</v>
      </c>
      <c r="L40" s="21">
        <f>SUM(L35:L39)</f>
        <v>0</v>
      </c>
      <c r="M40" s="62" t="e">
        <f>SUM(M35:M40)</f>
        <v>#DIV/0!</v>
      </c>
      <c r="N40" s="4"/>
    </row>
    <row r="41" spans="2:15" ht="10.15" customHeight="1">
      <c r="B41" s="3"/>
      <c r="C41" s="3"/>
      <c r="D41" s="3"/>
      <c r="E41" s="3"/>
      <c r="N41" s="11"/>
    </row>
    <row r="42" spans="2:15">
      <c r="B42" s="87" t="s">
        <v>58</v>
      </c>
      <c r="C42" s="88"/>
      <c r="D42" s="88"/>
      <c r="E42" s="89"/>
      <c r="F42" s="90"/>
      <c r="G42" s="90"/>
      <c r="H42" s="90"/>
      <c r="I42" s="90"/>
      <c r="J42" s="91"/>
      <c r="K42" s="59"/>
      <c r="L42" s="59"/>
      <c r="M42" s="59"/>
      <c r="N42" s="7"/>
    </row>
    <row r="43" spans="2:15" ht="32.25">
      <c r="B43" s="95" t="s">
        <v>55</v>
      </c>
      <c r="C43" s="96"/>
      <c r="D43" s="96"/>
      <c r="E43" s="96"/>
      <c r="F43" s="96"/>
      <c r="G43" s="96"/>
      <c r="H43" s="96"/>
      <c r="I43" s="97"/>
      <c r="J43" s="40" t="s">
        <v>31</v>
      </c>
      <c r="K43" s="40" t="s">
        <v>59</v>
      </c>
      <c r="L43" s="40" t="s">
        <v>33</v>
      </c>
      <c r="M43" s="40" t="s">
        <v>34</v>
      </c>
      <c r="N43" s="8"/>
    </row>
    <row r="44" spans="2:15">
      <c r="B44" s="82"/>
      <c r="C44" s="83"/>
      <c r="D44" s="83"/>
      <c r="E44" s="83"/>
      <c r="F44" s="83"/>
      <c r="G44" s="83"/>
      <c r="H44" s="83"/>
      <c r="I44" s="84"/>
      <c r="J44" s="19">
        <v>0</v>
      </c>
      <c r="K44" s="19">
        <v>0</v>
      </c>
      <c r="L44" s="19">
        <v>0</v>
      </c>
      <c r="M44" s="61" t="e">
        <f>(J44-L44)/L44</f>
        <v>#DIV/0!</v>
      </c>
      <c r="N44" s="8"/>
    </row>
    <row r="45" spans="2:15">
      <c r="B45" s="82"/>
      <c r="C45" s="83"/>
      <c r="D45" s="83"/>
      <c r="E45" s="83"/>
      <c r="F45" s="83"/>
      <c r="G45" s="83"/>
      <c r="H45" s="83"/>
      <c r="I45" s="84"/>
      <c r="J45" s="20">
        <v>0</v>
      </c>
      <c r="K45" s="20">
        <v>0</v>
      </c>
      <c r="L45" s="20">
        <v>0</v>
      </c>
      <c r="M45" s="61" t="e">
        <f>(J45-L45)/L45</f>
        <v>#DIV/0!</v>
      </c>
      <c r="N45" s="9"/>
      <c r="O45" t="s">
        <v>50</v>
      </c>
    </row>
    <row r="46" spans="2:15">
      <c r="B46" s="82"/>
      <c r="C46" s="83"/>
      <c r="D46" s="83"/>
      <c r="E46" s="83"/>
      <c r="F46" s="83"/>
      <c r="G46" s="83"/>
      <c r="H46" s="83"/>
      <c r="I46" s="84"/>
      <c r="J46" s="20">
        <v>0</v>
      </c>
      <c r="K46" s="20">
        <v>0</v>
      </c>
      <c r="L46" s="20">
        <v>0</v>
      </c>
      <c r="M46" s="61" t="e">
        <f>(J46-L46)/L46</f>
        <v>#DIV/0!</v>
      </c>
      <c r="N46" s="9"/>
    </row>
    <row r="47" spans="2:15">
      <c r="B47" s="82"/>
      <c r="C47" s="83"/>
      <c r="D47" s="83"/>
      <c r="E47" s="83"/>
      <c r="F47" s="83"/>
      <c r="G47" s="83"/>
      <c r="H47" s="83"/>
      <c r="I47" s="84"/>
      <c r="J47" s="20">
        <v>0</v>
      </c>
      <c r="K47" s="20">
        <v>0</v>
      </c>
      <c r="L47" s="20">
        <v>0</v>
      </c>
      <c r="M47" s="61" t="e">
        <f>(J47-L47)/L47</f>
        <v>#DIV/0!</v>
      </c>
      <c r="N47" s="10"/>
    </row>
    <row r="48" spans="2:15">
      <c r="B48" s="92" t="s">
        <v>60</v>
      </c>
      <c r="C48" s="93"/>
      <c r="D48" s="93"/>
      <c r="E48" s="93"/>
      <c r="F48" s="93"/>
      <c r="G48" s="93"/>
      <c r="H48" s="93"/>
      <c r="I48" s="94"/>
      <c r="J48" s="21">
        <f>SUM(J44:J47)</f>
        <v>0</v>
      </c>
      <c r="K48" s="21">
        <f>SUM(K44:K47)</f>
        <v>0</v>
      </c>
      <c r="L48" s="21">
        <f>SUM(L44:L47)</f>
        <v>0</v>
      </c>
      <c r="M48" s="74" t="e">
        <f>SUM(M44:M47)</f>
        <v>#DIV/0!</v>
      </c>
    </row>
    <row r="49" spans="2:14" ht="10.15" customHeight="1">
      <c r="N49" s="5"/>
    </row>
    <row r="50" spans="2:14">
      <c r="B50" s="85" t="s">
        <v>61</v>
      </c>
      <c r="C50" s="86"/>
      <c r="D50" s="86"/>
      <c r="E50" s="41"/>
      <c r="F50" s="26"/>
      <c r="G50" s="26"/>
      <c r="H50" s="26"/>
      <c r="I50" s="26"/>
      <c r="J50" s="22">
        <f>SUM(J29+J30+J40+J48)</f>
        <v>0</v>
      </c>
      <c r="K50" s="22">
        <f>SUM(K29+K30+K40+K48)</f>
        <v>0</v>
      </c>
      <c r="L50" s="22">
        <f>SUM(L29+L30+L40+L48)</f>
        <v>0</v>
      </c>
      <c r="M50" s="22" t="e">
        <f>SUM(M29+M30+M40+M48)</f>
        <v>#DIV/0!</v>
      </c>
      <c r="N50" s="5"/>
    </row>
    <row r="51" spans="2:14">
      <c r="B51" s="3"/>
      <c r="C51" s="3"/>
      <c r="D51" s="3"/>
      <c r="E51" s="3"/>
      <c r="N51" s="6"/>
    </row>
    <row r="52" spans="2:14">
      <c r="B52" s="11"/>
      <c r="C52" s="11"/>
      <c r="D52" s="11"/>
      <c r="E52" s="11"/>
      <c r="F52" s="11"/>
      <c r="G52" s="11"/>
      <c r="H52" s="11"/>
      <c r="I52" s="11"/>
      <c r="J52" s="11"/>
      <c r="K52" s="11"/>
      <c r="L52" s="11"/>
      <c r="M52" s="11"/>
      <c r="N52" s="5"/>
    </row>
    <row r="53" spans="2:14">
      <c r="B53" s="11"/>
      <c r="C53" s="11"/>
      <c r="D53" s="11"/>
      <c r="E53" s="11"/>
      <c r="F53" s="11"/>
      <c r="G53" s="11"/>
      <c r="H53" s="11"/>
      <c r="I53" s="11"/>
      <c r="J53" s="11"/>
      <c r="K53" s="11"/>
      <c r="L53" s="11"/>
      <c r="M53" s="11"/>
    </row>
  </sheetData>
  <mergeCells count="31">
    <mergeCell ref="B1:D1"/>
    <mergeCell ref="B37:I37"/>
    <mergeCell ref="B35:I35"/>
    <mergeCell ref="B36:I36"/>
    <mergeCell ref="D29:I29"/>
    <mergeCell ref="D30:I30"/>
    <mergeCell ref="B34:I34"/>
    <mergeCell ref="B33:J33"/>
    <mergeCell ref="B25:I25"/>
    <mergeCell ref="B26:I26"/>
    <mergeCell ref="B10:I10"/>
    <mergeCell ref="B12:I12"/>
    <mergeCell ref="B27:I27"/>
    <mergeCell ref="B5:J5"/>
    <mergeCell ref="B14:J14"/>
    <mergeCell ref="I6:I9"/>
    <mergeCell ref="B3:D3"/>
    <mergeCell ref="E3:J3"/>
    <mergeCell ref="B11:I11"/>
    <mergeCell ref="H6:H9"/>
    <mergeCell ref="B38:I38"/>
    <mergeCell ref="B39:I39"/>
    <mergeCell ref="B44:I44"/>
    <mergeCell ref="B50:D50"/>
    <mergeCell ref="B42:J42"/>
    <mergeCell ref="B46:I46"/>
    <mergeCell ref="B47:I47"/>
    <mergeCell ref="B48:I48"/>
    <mergeCell ref="B45:I45"/>
    <mergeCell ref="B43:I43"/>
    <mergeCell ref="B40:I40"/>
  </mergeCells>
  <phoneticPr fontId="6" type="noConversion"/>
  <dataValidations count="3">
    <dataValidation type="list" allowBlank="1" showInputMessage="1" showErrorMessage="1" sqref="E7:E9" xr:uid="{00000000-0002-0000-0000-000000000000}">
      <formula1>".421, .329, .286, .124, .02, .098"</formula1>
    </dataValidation>
    <dataValidation type="list" allowBlank="1" showInputMessage="1" showErrorMessage="1" sqref="C23:C24 C7:C9" xr:uid="{9EC65A6F-5E8A-3E40-A60D-D295064BE3D1}">
      <formula1>"Yes, No"</formula1>
    </dataValidation>
    <dataValidation type="list" allowBlank="1" showInputMessage="1" showErrorMessage="1" sqref="G16:G24" xr:uid="{00000000-0002-0000-0000-000001000000}">
      <formula1>".124, .02, .098"</formula1>
    </dataValidation>
  </dataValidations>
  <pageMargins left="0.7" right="0.7" top="0.75" bottom="0.75" header="0.3" footer="0.3"/>
  <pageSetup scale="9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7941E-2BE9-4C88-B4AD-71427F284A6F}">
  <sheetPr>
    <pageSetUpPr fitToPage="1"/>
  </sheetPr>
  <dimension ref="B1:N60"/>
  <sheetViews>
    <sheetView tabSelected="1" zoomScale="107" zoomScaleNormal="80" zoomScalePageLayoutView="130" workbookViewId="0">
      <selection activeCell="B7" sqref="B7:I7"/>
    </sheetView>
  </sheetViews>
  <sheetFormatPr defaultColWidth="11.25" defaultRowHeight="15.75" customHeight="1"/>
  <cols>
    <col min="1" max="1" width="4" customWidth="1"/>
    <col min="2" max="2" width="29.25" customWidth="1"/>
    <col min="3" max="3" width="11.25" customWidth="1"/>
    <col min="4" max="4" width="14.75" customWidth="1"/>
    <col min="5" max="5" width="18.25" customWidth="1"/>
    <col min="6" max="6" width="16.75" customWidth="1"/>
    <col min="7" max="7" width="19.25" customWidth="1"/>
    <col min="8" max="8" width="17.75" hidden="1" customWidth="1"/>
    <col min="9" max="9" width="16.5" hidden="1" customWidth="1"/>
    <col min="10" max="11" width="15.5" customWidth="1"/>
    <col min="12" max="12" width="15.5" hidden="1" customWidth="1"/>
    <col min="13" max="13" width="1.5" customWidth="1"/>
    <col min="14" max="14" width="27.75" bestFit="1" customWidth="1"/>
  </cols>
  <sheetData>
    <row r="1" spans="2:13" ht="21">
      <c r="B1" s="137" t="s">
        <v>20</v>
      </c>
      <c r="C1" s="137"/>
      <c r="D1" s="137"/>
      <c r="E1" s="137"/>
      <c r="F1" s="137"/>
      <c r="G1" s="137"/>
      <c r="H1" s="137"/>
      <c r="I1" s="137"/>
    </row>
    <row r="2" spans="2:13">
      <c r="B2" s="138"/>
      <c r="C2" s="138"/>
      <c r="D2" s="138"/>
      <c r="E2" s="138"/>
      <c r="F2" s="138"/>
      <c r="G2" s="138"/>
      <c r="H2" s="138"/>
      <c r="I2" s="138"/>
    </row>
    <row r="3" spans="2:13">
      <c r="B3" s="101" t="s">
        <v>21</v>
      </c>
      <c r="C3" s="102"/>
      <c r="D3" s="103"/>
      <c r="E3" s="104" t="s">
        <v>22</v>
      </c>
      <c r="F3" s="102"/>
      <c r="G3" s="102"/>
      <c r="H3" s="102"/>
      <c r="I3" s="102"/>
      <c r="J3" s="105"/>
      <c r="K3" s="58"/>
      <c r="L3" s="58"/>
      <c r="M3" s="17"/>
    </row>
    <row r="4" spans="2:13">
      <c r="B4" s="139"/>
      <c r="C4" s="139"/>
      <c r="D4" s="139"/>
      <c r="E4" s="139"/>
      <c r="F4" s="139"/>
      <c r="G4" s="139"/>
      <c r="H4" s="139"/>
      <c r="I4" s="139"/>
      <c r="M4" s="13"/>
    </row>
    <row r="5" spans="2:13">
      <c r="B5" s="123" t="s">
        <v>62</v>
      </c>
      <c r="C5" s="124"/>
      <c r="D5" s="124"/>
      <c r="E5" s="124"/>
      <c r="F5" s="124"/>
      <c r="G5" s="124"/>
      <c r="H5" s="124"/>
      <c r="I5" s="124"/>
      <c r="J5" s="125"/>
      <c r="K5" s="60"/>
      <c r="L5" s="60"/>
      <c r="M5" s="7"/>
    </row>
    <row r="6" spans="2:13" ht="16.5">
      <c r="B6" s="140" t="s">
        <v>63</v>
      </c>
      <c r="C6" s="141"/>
      <c r="D6" s="141"/>
      <c r="E6" s="141"/>
      <c r="F6" s="141"/>
      <c r="G6" s="141"/>
      <c r="H6" s="141"/>
      <c r="I6" s="142"/>
      <c r="J6" s="40" t="s">
        <v>56</v>
      </c>
      <c r="K6" s="40" t="s">
        <v>64</v>
      </c>
      <c r="L6" s="40" t="s">
        <v>34</v>
      </c>
      <c r="M6" s="8"/>
    </row>
    <row r="7" spans="2:13">
      <c r="B7" s="82" t="s">
        <v>65</v>
      </c>
      <c r="C7" s="83"/>
      <c r="D7" s="83"/>
      <c r="E7" s="83"/>
      <c r="F7" s="83"/>
      <c r="G7" s="83"/>
      <c r="H7" s="83"/>
      <c r="I7" s="84"/>
      <c r="J7" s="19">
        <v>0</v>
      </c>
      <c r="K7" s="19">
        <v>0</v>
      </c>
      <c r="L7" s="61" t="e">
        <f>(J7-K7)/K7</f>
        <v>#DIV/0!</v>
      </c>
      <c r="M7" s="8"/>
    </row>
    <row r="8" spans="2:13">
      <c r="B8" s="82" t="s">
        <v>66</v>
      </c>
      <c r="C8" s="83"/>
      <c r="D8" s="83"/>
      <c r="E8" s="83"/>
      <c r="F8" s="83"/>
      <c r="G8" s="83"/>
      <c r="H8" s="83"/>
      <c r="I8" s="84"/>
      <c r="J8" s="19">
        <v>0</v>
      </c>
      <c r="K8" s="19">
        <v>0</v>
      </c>
      <c r="L8" s="61" t="e">
        <f>(J8-K8)/K8</f>
        <v>#DIV/0!</v>
      </c>
      <c r="M8" s="8"/>
    </row>
    <row r="9" spans="2:13">
      <c r="B9" s="113" t="s">
        <v>67</v>
      </c>
      <c r="C9" s="114"/>
      <c r="D9" s="114"/>
      <c r="E9" s="114"/>
      <c r="F9" s="114"/>
      <c r="G9" s="114"/>
      <c r="H9" s="114"/>
      <c r="I9" s="115"/>
      <c r="J9" s="20">
        <v>0</v>
      </c>
      <c r="K9" s="20">
        <v>0</v>
      </c>
      <c r="L9" s="61" t="e">
        <f>(J9-K9)/K9</f>
        <v>#DIV/0!</v>
      </c>
      <c r="M9" s="8"/>
    </row>
    <row r="10" spans="2:13">
      <c r="B10" s="82" t="s">
        <v>68</v>
      </c>
      <c r="C10" s="83"/>
      <c r="D10" s="83"/>
      <c r="E10" s="83"/>
      <c r="F10" s="83"/>
      <c r="G10" s="83"/>
      <c r="H10" s="83"/>
      <c r="I10" s="84"/>
      <c r="J10" s="19">
        <v>0</v>
      </c>
      <c r="K10" s="19">
        <v>0</v>
      </c>
      <c r="L10" s="61" t="e">
        <f>(J10-K10)/K10</f>
        <v>#DIV/0!</v>
      </c>
      <c r="M10" s="8"/>
    </row>
    <row r="11" spans="2:13">
      <c r="B11" s="116"/>
      <c r="C11" s="117"/>
      <c r="D11" s="117"/>
      <c r="E11" s="117"/>
      <c r="F11" s="117"/>
      <c r="G11" s="117"/>
      <c r="H11" s="76"/>
      <c r="I11" s="77"/>
      <c r="J11" s="19">
        <v>0</v>
      </c>
      <c r="K11" s="19">
        <v>0</v>
      </c>
      <c r="L11" s="61"/>
      <c r="M11" s="8"/>
    </row>
    <row r="12" spans="2:13" ht="18.75" customHeight="1">
      <c r="B12" s="75"/>
      <c r="C12" s="76"/>
      <c r="D12" s="76"/>
      <c r="E12" s="76"/>
      <c r="F12" s="76"/>
      <c r="G12" s="76"/>
      <c r="H12" s="76"/>
      <c r="I12" s="77"/>
      <c r="J12" s="19">
        <v>0</v>
      </c>
      <c r="K12" s="19">
        <v>0</v>
      </c>
      <c r="L12" s="61" t="e">
        <f>(J12-K12)/K12</f>
        <v>#DIV/0!</v>
      </c>
      <c r="M12" s="8"/>
    </row>
    <row r="13" spans="2:13">
      <c r="B13" s="98" t="s">
        <v>69</v>
      </c>
      <c r="C13" s="99"/>
      <c r="D13" s="99"/>
      <c r="E13" s="99"/>
      <c r="F13" s="99"/>
      <c r="G13" s="99"/>
      <c r="H13" s="99"/>
      <c r="I13" s="100"/>
      <c r="J13" s="21">
        <f>SUM(J7:J12)</f>
        <v>0</v>
      </c>
      <c r="K13" s="21">
        <f>SUM(K7:K12)</f>
        <v>0</v>
      </c>
      <c r="L13" s="62" t="e">
        <f>SUM(L7:L13)</f>
        <v>#DIV/0!</v>
      </c>
      <c r="M13" s="4"/>
    </row>
    <row r="14" spans="2:13">
      <c r="B14" s="3"/>
      <c r="C14" s="3"/>
      <c r="D14" s="3"/>
      <c r="E14" s="3"/>
      <c r="M14" s="11"/>
    </row>
    <row r="15" spans="2:13" ht="16.899999999999999" customHeight="1">
      <c r="B15" s="87" t="s">
        <v>70</v>
      </c>
      <c r="C15" s="88"/>
      <c r="D15" s="88"/>
      <c r="E15" s="89"/>
      <c r="F15" s="90"/>
      <c r="G15" s="90"/>
      <c r="H15" s="90"/>
      <c r="I15" s="90"/>
      <c r="J15" s="91"/>
      <c r="K15" s="59"/>
      <c r="L15" s="59"/>
      <c r="M15" s="7"/>
    </row>
    <row r="16" spans="2:13" ht="16.5">
      <c r="B16" s="95" t="s">
        <v>63</v>
      </c>
      <c r="C16" s="96"/>
      <c r="D16" s="96"/>
      <c r="E16" s="96"/>
      <c r="F16" s="96"/>
      <c r="G16" s="96"/>
      <c r="H16" s="96"/>
      <c r="I16" s="97"/>
      <c r="J16" s="40" t="s">
        <v>56</v>
      </c>
      <c r="K16" s="40" t="s">
        <v>64</v>
      </c>
      <c r="L16" s="40" t="s">
        <v>34</v>
      </c>
      <c r="M16" s="8"/>
    </row>
    <row r="17" spans="2:14" ht="16.899999999999999" customHeight="1">
      <c r="B17" s="82"/>
      <c r="C17" s="83"/>
      <c r="D17" s="83"/>
      <c r="E17" s="83"/>
      <c r="F17" s="83"/>
      <c r="G17" s="83"/>
      <c r="H17" s="83"/>
      <c r="I17" s="84"/>
      <c r="J17" s="19">
        <v>0</v>
      </c>
      <c r="K17" s="20">
        <v>0</v>
      </c>
      <c r="L17" s="61" t="e">
        <f>(J17-K17)/K17</f>
        <v>#DIV/0!</v>
      </c>
      <c r="M17" s="8"/>
    </row>
    <row r="18" spans="2:14" ht="16.899999999999999" customHeight="1">
      <c r="B18" s="82"/>
      <c r="C18" s="83"/>
      <c r="D18" s="83"/>
      <c r="E18" s="83"/>
      <c r="F18" s="83"/>
      <c r="G18" s="83"/>
      <c r="H18" s="83"/>
      <c r="I18" s="84"/>
      <c r="J18" s="20">
        <v>0</v>
      </c>
      <c r="K18" s="20">
        <v>0</v>
      </c>
      <c r="L18" s="61" t="e">
        <f>(J18-K18)/K18</f>
        <v>#DIV/0!</v>
      </c>
      <c r="M18" s="9"/>
      <c r="N18" t="s">
        <v>50</v>
      </c>
    </row>
    <row r="19" spans="2:14" ht="16.899999999999999" customHeight="1">
      <c r="B19" s="82"/>
      <c r="C19" s="83"/>
      <c r="D19" s="83"/>
      <c r="E19" s="83"/>
      <c r="F19" s="83"/>
      <c r="G19" s="83"/>
      <c r="H19" s="83"/>
      <c r="I19" s="84"/>
      <c r="J19" s="20">
        <v>0</v>
      </c>
      <c r="K19" s="20">
        <v>0</v>
      </c>
      <c r="L19" s="61" t="e">
        <f>(J19-K19)/K19</f>
        <v>#DIV/0!</v>
      </c>
      <c r="M19" s="9"/>
    </row>
    <row r="20" spans="2:14" ht="16.899999999999999" customHeight="1">
      <c r="B20" s="82"/>
      <c r="C20" s="83"/>
      <c r="D20" s="83"/>
      <c r="E20" s="83"/>
      <c r="F20" s="83"/>
      <c r="G20" s="83"/>
      <c r="H20" s="83"/>
      <c r="I20" s="84"/>
      <c r="J20" s="20">
        <v>0</v>
      </c>
      <c r="K20" s="20">
        <v>0</v>
      </c>
      <c r="L20" s="61" t="e">
        <f>(J20-K20)/K20</f>
        <v>#DIV/0!</v>
      </c>
      <c r="M20" s="10"/>
    </row>
    <row r="21" spans="2:14" ht="16.899999999999999" customHeight="1">
      <c r="B21" s="92" t="s">
        <v>71</v>
      </c>
      <c r="C21" s="93"/>
      <c r="D21" s="93"/>
      <c r="E21" s="93"/>
      <c r="F21" s="93"/>
      <c r="G21" s="93"/>
      <c r="H21" s="93"/>
      <c r="I21" s="94"/>
      <c r="J21" s="21">
        <f>SUM(J17:J20)</f>
        <v>0</v>
      </c>
      <c r="K21" s="21">
        <f>SUM(K17:K20)</f>
        <v>0</v>
      </c>
      <c r="L21" s="74" t="e">
        <f>SUM(L17:L20)</f>
        <v>#DIV/0!</v>
      </c>
    </row>
    <row r="22" spans="2:14">
      <c r="M22" s="5"/>
    </row>
    <row r="23" spans="2:14">
      <c r="B23" s="87" t="s">
        <v>72</v>
      </c>
      <c r="C23" s="88"/>
      <c r="D23" s="88"/>
      <c r="E23" s="89"/>
      <c r="F23" s="90"/>
      <c r="G23" s="90"/>
      <c r="H23" s="90"/>
      <c r="I23" s="90"/>
      <c r="J23" s="91"/>
      <c r="K23" s="59"/>
      <c r="M23" s="5"/>
    </row>
    <row r="24" spans="2:14" ht="16.5">
      <c r="B24" s="95" t="s">
        <v>63</v>
      </c>
      <c r="C24" s="96"/>
      <c r="D24" s="96"/>
      <c r="E24" s="96"/>
      <c r="F24" s="96"/>
      <c r="G24" s="96"/>
      <c r="H24" s="96"/>
      <c r="I24" s="97"/>
      <c r="J24" s="40" t="s">
        <v>56</v>
      </c>
      <c r="K24" s="40" t="s">
        <v>64</v>
      </c>
      <c r="M24" s="5"/>
    </row>
    <row r="25" spans="2:14">
      <c r="B25" s="82"/>
      <c r="C25" s="83"/>
      <c r="D25" s="83"/>
      <c r="E25" s="83"/>
      <c r="F25" s="83"/>
      <c r="G25" s="83"/>
      <c r="H25" s="83"/>
      <c r="I25" s="84"/>
      <c r="J25" s="19">
        <v>0</v>
      </c>
      <c r="K25" s="19">
        <v>0</v>
      </c>
      <c r="M25" s="5"/>
    </row>
    <row r="26" spans="2:14">
      <c r="B26" s="82"/>
      <c r="C26" s="83"/>
      <c r="D26" s="83"/>
      <c r="E26" s="83"/>
      <c r="F26" s="83"/>
      <c r="G26" s="83"/>
      <c r="H26" s="83"/>
      <c r="I26" s="84"/>
      <c r="J26" s="20">
        <v>0</v>
      </c>
      <c r="K26" s="20">
        <v>0</v>
      </c>
      <c r="M26" s="5"/>
    </row>
    <row r="27" spans="2:14">
      <c r="B27" s="82"/>
      <c r="C27" s="83"/>
      <c r="D27" s="83"/>
      <c r="E27" s="83"/>
      <c r="F27" s="83"/>
      <c r="G27" s="83"/>
      <c r="H27" s="83"/>
      <c r="I27" s="84"/>
      <c r="J27" s="20">
        <v>0</v>
      </c>
      <c r="K27" s="20">
        <v>0</v>
      </c>
      <c r="M27" s="5"/>
    </row>
    <row r="28" spans="2:14">
      <c r="B28" s="82"/>
      <c r="C28" s="83"/>
      <c r="D28" s="83"/>
      <c r="E28" s="83"/>
      <c r="F28" s="83"/>
      <c r="G28" s="83"/>
      <c r="H28" s="83"/>
      <c r="I28" s="84"/>
      <c r="J28" s="20">
        <v>0</v>
      </c>
      <c r="K28" s="20">
        <v>0</v>
      </c>
      <c r="M28" s="5"/>
    </row>
    <row r="29" spans="2:14">
      <c r="B29" s="92" t="s">
        <v>73</v>
      </c>
      <c r="C29" s="93"/>
      <c r="D29" s="93"/>
      <c r="E29" s="93"/>
      <c r="F29" s="93"/>
      <c r="G29" s="93"/>
      <c r="H29" s="93"/>
      <c r="I29" s="94"/>
      <c r="J29" s="21">
        <f>SUM(J25:J28)</f>
        <v>0</v>
      </c>
      <c r="K29" s="21">
        <f>SUM(K25:K28)</f>
        <v>0</v>
      </c>
      <c r="M29" s="5"/>
    </row>
    <row r="30" spans="2:14">
      <c r="M30" s="5"/>
    </row>
    <row r="31" spans="2:14">
      <c r="B31" s="135" t="s">
        <v>61</v>
      </c>
      <c r="C31" s="136"/>
      <c r="D31" s="86"/>
      <c r="E31" s="41"/>
      <c r="F31" s="26"/>
      <c r="G31" s="26"/>
      <c r="H31" s="26"/>
      <c r="I31" s="26"/>
      <c r="J31" s="22">
        <f>SUM(J13+J21+J29)</f>
        <v>0</v>
      </c>
      <c r="K31" s="22">
        <f>SUM(K13+K21+K29)</f>
        <v>0</v>
      </c>
      <c r="L31" s="22" t="e">
        <f>SUM(#REF!+#REF!+L13+L21)</f>
        <v>#REF!</v>
      </c>
      <c r="M31" s="5"/>
    </row>
    <row r="32" spans="2:14">
      <c r="B32" s="3"/>
      <c r="C32" s="3"/>
      <c r="D32" s="3"/>
      <c r="E32" s="3"/>
      <c r="M32" s="6"/>
    </row>
    <row r="33" spans="2:13">
      <c r="B33" s="11"/>
      <c r="C33" s="11"/>
      <c r="D33" s="11"/>
      <c r="E33" s="11"/>
      <c r="F33" s="11"/>
      <c r="G33" s="11"/>
      <c r="H33" s="11"/>
      <c r="I33" s="11"/>
      <c r="J33" s="11"/>
      <c r="K33" s="11"/>
      <c r="L33" s="11"/>
      <c r="M33" s="5"/>
    </row>
    <row r="34" spans="2:13">
      <c r="B34" s="11"/>
      <c r="C34" s="11"/>
      <c r="D34" s="11"/>
      <c r="E34" s="11"/>
      <c r="F34" s="11"/>
      <c r="G34" s="11"/>
      <c r="H34" s="11"/>
      <c r="I34" s="11"/>
      <c r="J34" s="11"/>
      <c r="K34" s="11"/>
      <c r="L34" s="11"/>
    </row>
    <row r="35" spans="2:13" ht="10.15" customHeight="1"/>
    <row r="36" spans="2:13"/>
    <row r="37" spans="2:13"/>
    <row r="38" spans="2:13" ht="10.15" customHeight="1"/>
    <row r="39" spans="2:13" ht="10.15" customHeight="1"/>
    <row r="40" spans="2:13"/>
    <row r="41" spans="2:13"/>
    <row r="42" spans="2:13"/>
    <row r="43" spans="2:13"/>
    <row r="44" spans="2:13"/>
    <row r="45" spans="2:13"/>
    <row r="46" spans="2:13"/>
    <row r="47" spans="2:13"/>
    <row r="48" spans="2:13" ht="10.15" customHeight="1"/>
    <row r="49"/>
    <row r="50"/>
    <row r="51"/>
    <row r="52"/>
    <row r="53"/>
    <row r="54"/>
    <row r="55"/>
    <row r="56" ht="10.15" customHeight="1"/>
    <row r="57"/>
    <row r="58"/>
    <row r="59"/>
    <row r="60"/>
  </sheetData>
  <mergeCells count="28">
    <mergeCell ref="B28:I28"/>
    <mergeCell ref="B29:I29"/>
    <mergeCell ref="B31:D31"/>
    <mergeCell ref="B1:I1"/>
    <mergeCell ref="B2:I2"/>
    <mergeCell ref="B4:I4"/>
    <mergeCell ref="B11:G11"/>
    <mergeCell ref="B16:I16"/>
    <mergeCell ref="B17:I17"/>
    <mergeCell ref="B18:I18"/>
    <mergeCell ref="B19:I19"/>
    <mergeCell ref="B20:I20"/>
    <mergeCell ref="B21:I21"/>
    <mergeCell ref="B8:I8"/>
    <mergeCell ref="B9:I9"/>
    <mergeCell ref="B10:I10"/>
    <mergeCell ref="B3:D3"/>
    <mergeCell ref="E3:J3"/>
    <mergeCell ref="B13:I13"/>
    <mergeCell ref="B15:J15"/>
    <mergeCell ref="B27:I27"/>
    <mergeCell ref="B5:J5"/>
    <mergeCell ref="B6:I6"/>
    <mergeCell ref="B7:I7"/>
    <mergeCell ref="B23:J23"/>
    <mergeCell ref="B24:I24"/>
    <mergeCell ref="B25:I25"/>
    <mergeCell ref="B26:I26"/>
  </mergeCells>
  <phoneticPr fontId="6" type="noConversion"/>
  <pageMargins left="0.7" right="0.7" top="0.75" bottom="0.75" header="0.3" footer="0.3"/>
  <pageSetup scale="93"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AC19EC93419E941ACC79B6ADD04C67B" ma:contentTypeVersion="17" ma:contentTypeDescription="Create a new document." ma:contentTypeScope="" ma:versionID="b75890fb0dbfc8ffbf55a07850f3844c">
  <xsd:schema xmlns:xsd="http://www.w3.org/2001/XMLSchema" xmlns:xs="http://www.w3.org/2001/XMLSchema" xmlns:p="http://schemas.microsoft.com/office/2006/metadata/properties" xmlns:ns2="5126dac8-7503-4065-a0a7-8279d66b4005" xmlns:ns3="c14506ad-3bfb-40c0-805b-fffdcd8555bc" targetNamespace="http://schemas.microsoft.com/office/2006/metadata/properties" ma:root="true" ma:fieldsID="8306c98898f24e4eee56117944090dbe" ns2:_="" ns3:_="">
    <xsd:import namespace="5126dac8-7503-4065-a0a7-8279d66b4005"/>
    <xsd:import namespace="c14506ad-3bfb-40c0-805b-fffdcd8555b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26dac8-7503-4065-a0a7-8279d66b40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43a3c4c1-ed0a-45fd-8b6d-b2ade1e15b0f"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4506ad-3bfb-40c0-805b-fffdcd8555b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faf601aa-93dd-4810-b0ab-c8cf353bdca7}" ma:internalName="TaxCatchAll" ma:showField="CatchAllData" ma:web="c14506ad-3bfb-40c0-805b-fffdcd8555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c14506ad-3bfb-40c0-805b-fffdcd8555bc">
      <UserInfo>
        <DisplayName>Martinez, Evelyn</DisplayName>
        <AccountId>32</AccountId>
        <AccountType/>
      </UserInfo>
    </SharedWithUsers>
    <TaxCatchAll xmlns="c14506ad-3bfb-40c0-805b-fffdcd8555bc" xsi:nil="true"/>
    <lcf76f155ced4ddcb4097134ff3c332f xmlns="5126dac8-7503-4065-a0a7-8279d66b400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7915841-86CD-4FD1-965E-3D69B8F24544}"/>
</file>

<file path=customXml/itemProps2.xml><?xml version="1.0" encoding="utf-8"?>
<ds:datastoreItem xmlns:ds="http://schemas.openxmlformats.org/officeDocument/2006/customXml" ds:itemID="{C86844FB-6280-478B-BD12-56498122AA37}"/>
</file>

<file path=customXml/itemProps3.xml><?xml version="1.0" encoding="utf-8"?>
<ds:datastoreItem xmlns:ds="http://schemas.openxmlformats.org/officeDocument/2006/customXml" ds:itemID="{1F6A0DC1-2537-4BC0-96E4-0AAEA1C9E81E}"/>
</file>

<file path=docMetadata/LabelInfo.xml><?xml version="1.0" encoding="utf-8"?>
<clbl:labelList xmlns:clbl="http://schemas.microsoft.com/office/2020/mipLabelMetadata">
  <clbl:label id="{02d8ff38-d711-4e31-a915-6cb5cff788df}" enabled="0" method="" siteId="{02d8ff38-d711-4e31-a915-6cb5cff788df}"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
  <cp:revision/>
  <dcterms:created xsi:type="dcterms:W3CDTF">2017-02-24T07:13:22Z</dcterms:created>
  <dcterms:modified xsi:type="dcterms:W3CDTF">2026-02-24T22:01:18Z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0x0101009AC19EC93419E941ACC79B6ADD04C67B</vt:lpwstr>
  </property>
  <property fmtid="{D5CDD505-2E9C-101B-9397-08002B2CF9AE}" pid="3" name="Order">
    <vt:r8>199300</vt:r8>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MediaServiceImageTags">
    <vt:lpwstr/>
  </property>
</Properties>
</file>